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https://univerzamb-my.sharepoint.com/personal/alenka_marsel_um_si/Documents/Dokumenti/RAZPIS VPIS/VPISNINE IN ŠOLNINE/2021-2022/"/>
    </mc:Choice>
  </mc:AlternateContent>
  <xr:revisionPtr revIDLastSave="4" documentId="8_{C8759632-068E-4B54-B867-E90F7FF4B90C}" xr6:coauthVersionLast="47" xr6:coauthVersionMax="47" xr10:uidLastSave="{7D23C18D-5B68-411C-A3F8-103CBB9A2FAA}"/>
  <bookViews>
    <workbookView xWindow="-120" yWindow="-120" windowWidth="29040" windowHeight="15840" tabRatio="881" activeTab="1" xr2:uid="{00000000-000D-0000-FFFF-FFFF00000000}"/>
  </bookViews>
  <sheets>
    <sheet name="TABELA 1_VPISNI STROŠKI" sheetId="1" r:id="rId1"/>
    <sheet name="TABELA 2_TARIFNI DEL CENIKA" sheetId="2" r:id="rId2"/>
    <sheet name="PRILOGA_TARIFA UM" sheetId="3" r:id="rId3"/>
    <sheet name="TABELA 3  ŠOLNINE 21 22 izr" sheetId="15" r:id="rId4"/>
    <sheet name="TABELA 3a ŠOLNINE 21  22 red " sheetId="14" r:id="rId5"/>
    <sheet name="TABELA 4 CENIK UKM 21 22" sheetId="16" r:id="rId6"/>
    <sheet name="TABELA 5_MOBILNOST TUJI ŠTU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3" i="6" l="1"/>
  <c r="D18" i="1"/>
  <c r="D14" i="1"/>
  <c r="D13" i="1" s="1"/>
  <c r="D8" i="1"/>
  <c r="D7" i="1" s="1"/>
  <c r="E75" i="2" l="1"/>
  <c r="E77" i="2"/>
  <c r="E76" i="2"/>
  <c r="E73" i="2"/>
  <c r="E72" i="2"/>
  <c r="E71" i="2"/>
  <c r="E70" i="2"/>
  <c r="E68" i="2"/>
  <c r="E67" i="2"/>
  <c r="E66" i="2"/>
  <c r="E64" i="2"/>
  <c r="E63" i="2"/>
  <c r="E61" i="2"/>
  <c r="E60" i="2"/>
  <c r="E59" i="2"/>
  <c r="E58" i="2"/>
  <c r="E57" i="2"/>
  <c r="E56" i="2"/>
  <c r="E55" i="2"/>
  <c r="E54" i="2"/>
  <c r="E53" i="2"/>
  <c r="E52" i="2"/>
  <c r="E51" i="2"/>
  <c r="E50" i="2"/>
  <c r="E48" i="2"/>
  <c r="E47" i="2"/>
  <c r="E46" i="2"/>
  <c r="E45" i="2"/>
  <c r="E44" i="2"/>
  <c r="E43" i="2"/>
  <c r="E42" i="2"/>
  <c r="E41" i="2"/>
  <c r="E40" i="2"/>
  <c r="E39" i="2"/>
  <c r="E38" i="2"/>
  <c r="E37" i="2"/>
  <c r="E36" i="2"/>
  <c r="E35" i="2"/>
  <c r="E34" i="2"/>
</calcChain>
</file>

<file path=xl/sharedStrings.xml><?xml version="1.0" encoding="utf-8"?>
<sst xmlns="http://schemas.openxmlformats.org/spreadsheetml/2006/main" count="841" uniqueCount="520">
  <si>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</si>
  <si>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</si>
  <si>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</si>
  <si>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</si>
  <si>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</si>
  <si>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</si>
  <si>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</si>
  <si>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</si>
  <si>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</si>
  <si>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</si>
  <si>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</si>
  <si>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</si>
  <si>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</si>
  <si>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</si>
  <si>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</si>
  <si>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</si>
  <si>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</si>
  <si>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</si>
  <si>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</si>
  <si>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</si>
  <si>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</si>
  <si>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</si>
  <si>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</si>
  <si>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</si>
  <si>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</si>
  <si>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</si>
  <si>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</si>
  <si>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</si>
  <si>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</si>
  <si>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</si>
  <si>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</si>
  <si>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</si>
  <si>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</si>
  <si>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</si>
  <si>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</si>
  <si>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</si>
  <si>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</si>
  <si>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</si>
  <si>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</si>
  <si>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</si>
  <si>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</si>
  <si>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</si>
  <si>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</si>
  <si>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</si>
  <si>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</si>
  <si>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</si>
  <si>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</si>
  <si>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</si>
  <si>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</si>
  <si>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</si>
  <si>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</si>
  <si>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</si>
  <si>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</si>
  <si>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</si>
  <si>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</si>
  <si>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</si>
  <si>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</si>
  <si>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</si>
  <si>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</si>
  <si>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</si>
  <si>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</si>
  <si>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</si>
  <si>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</si>
  <si>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</si>
  <si>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</si>
  <si>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</si>
  <si>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</si>
  <si>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</si>
  <si>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</si>
  <si>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</si>
  <si>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</si>
  <si>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</si>
  <si>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</si>
  <si>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</si>
  <si>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</si>
  <si>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</si>
  <si>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</si>
  <si>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</si>
  <si>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</si>
  <si>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</si>
  <si>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</si>
  <si>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</si>
  <si>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</si>
  <si>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</si>
  <si>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</si>
  <si>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</si>
  <si>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</si>
  <si>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</si>
  <si>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</si>
  <si>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</si>
  <si>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</si>
  <si>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</si>
  <si>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</si>
  <si>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</si>
  <si>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</si>
  <si>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</si>
  <si>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</si>
  <si>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 xml:space="preserve">dopolnilni izpit </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</si>
  <si>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</si>
  <si>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</si>
  <si>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</si>
  <si>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</si>
  <si>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</si>
  <si>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</si>
  <si>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</si>
  <si>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</si>
  <si>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</si>
  <si>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</si>
  <si>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</si>
  <si>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</si>
  <si>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</si>
  <si>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</si>
  <si>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</si>
  <si>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</si>
  <si>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</si>
  <si>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</si>
  <si>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</si>
  <si>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</si>
  <si>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</si>
  <si>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</si>
  <si>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</si>
  <si>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</si>
  <si>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</si>
  <si>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</si>
  <si>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</si>
  <si>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</si>
  <si>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</si>
  <si>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</si>
  <si>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</si>
  <si>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</si>
  <si>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</si>
  <si>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</si>
  <si>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</si>
  <si>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</si>
  <si>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</si>
  <si>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</si>
  <si>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</si>
  <si>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</si>
  <si>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</si>
  <si>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</si>
  <si>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</si>
  <si>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</si>
  <si>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</si>
  <si>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</si>
  <si>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</si>
  <si>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</si>
  <si>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</si>
  <si>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</si>
  <si>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</si>
  <si>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</si>
  <si>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</si>
  <si>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</si>
  <si>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</si>
  <si>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</si>
  <si>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</si>
  <si>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</si>
  <si>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</si>
  <si>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</si>
  <si>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</si>
  <si>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</si>
  <si>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</si>
  <si>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</si>
  <si>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</si>
  <si>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</si>
  <si>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</si>
  <si>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</si>
  <si>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</si>
  <si>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</si>
  <si>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</si>
  <si>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</si>
  <si>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</si>
  <si>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</si>
  <si>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</si>
  <si>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</si>
  <si>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</si>
  <si>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</si>
  <si>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</si>
  <si>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</si>
  <si>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</si>
  <si>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</si>
  <si>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</si>
  <si>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</si>
  <si>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</si>
  <si>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</si>
  <si>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</si>
  <si>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</si>
  <si>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</si>
  <si>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</si>
  <si>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</si>
  <si>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</si>
  <si>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</si>
  <si>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</si>
  <si>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</si>
  <si>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</si>
  <si>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</si>
  <si>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</si>
  <si>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</si>
  <si>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</si>
  <si>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</si>
  <si>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</si>
  <si>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</si>
  <si>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</si>
  <si>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</si>
  <si>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</si>
  <si>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</si>
  <si>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</si>
  <si>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</si>
  <si>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</si>
  <si>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</si>
  <si>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</si>
  <si>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</si>
  <si>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</si>
  <si>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</si>
  <si>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</si>
  <si>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</si>
  <si>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</si>
  <si>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</si>
  <si>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</si>
  <si>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</si>
  <si>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</si>
  <si>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</si>
  <si>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</si>
  <si>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</si>
  <si>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</si>
  <si>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</si>
  <si>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</si>
  <si>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</si>
  <si>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</si>
  <si>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</si>
  <si>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</si>
  <si>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</si>
  <si>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</si>
  <si>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</si>
  <si>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</si>
  <si>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</si>
  <si>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</si>
  <si>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</si>
  <si>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</si>
  <si>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</si>
  <si>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</si>
  <si>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</si>
  <si>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</si>
  <si>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</si>
  <si>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</si>
  <si>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</si>
  <si>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</si>
  <si>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</si>
  <si>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</si>
  <si>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</si>
  <si>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</si>
  <si>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</si>
  <si>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</si>
  <si>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</si>
  <si>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</si>
  <si>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</si>
  <si>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</si>
  <si>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</si>
  <si>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</si>
  <si>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</si>
  <si>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</si>
  <si>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</si>
  <si>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</si>
  <si>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</si>
  <si>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</si>
  <si>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</si>
  <si>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</si>
  <si>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</si>
  <si>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</si>
  <si>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</si>
  <si>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</si>
  <si>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</si>
  <si>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</si>
  <si>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</si>
  <si>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</si>
  <si>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</si>
  <si>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</si>
  <si>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</si>
  <si>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</si>
  <si>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</si>
  <si>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</si>
  <si>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</si>
  <si>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</si>
  <si>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</si>
  <si>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</si>
  <si>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</si>
  <si>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</si>
  <si>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</si>
  <si>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</si>
  <si>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</si>
  <si>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</si>
  <si>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</si>
  <si>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</si>
  <si>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</si>
  <si>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</si>
  <si>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</si>
  <si>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</si>
  <si>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</si>
  <si>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</si>
  <si>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</si>
  <si>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</si>
  <si>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</si>
  <si>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</si>
  <si>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</si>
  <si>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</si>
  <si>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</si>
  <si>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</si>
  <si>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</si>
  <si>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</si>
  <si>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</si>
  <si>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</si>
  <si>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</si>
  <si>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</si>
  <si>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</si>
  <si>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</si>
  <si>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</si>
  <si>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</si>
  <si>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</si>
  <si>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</si>
  <si>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</si>
  <si>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</si>
  <si>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</si>
  <si>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</si>
  <si>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</si>
  <si>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</si>
  <si>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</si>
  <si>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</si>
  <si>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</si>
  <si>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</si>
  <si>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</si>
  <si>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</si>
  <si>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</si>
  <si>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</si>
  <si>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</si>
  <si>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</si>
  <si>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</si>
  <si>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</si>
  <si>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</si>
  <si>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</si>
  <si>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</si>
  <si>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</si>
  <si>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</si>
  <si>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</si>
  <si>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</si>
  <si>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</si>
  <si>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</si>
  <si>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</si>
  <si>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</si>
  <si>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</si>
  <si>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</si>
  <si>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</si>
  <si>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</si>
  <si>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</si>
  <si>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</si>
  <si>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</si>
  <si>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</si>
  <si>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</si>
  <si>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</si>
  <si>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</si>
  <si>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</si>
  <si>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</si>
  <si>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</si>
  <si>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</si>
  <si>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</si>
  <si>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</si>
  <si>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</si>
  <si>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</si>
  <si>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</si>
  <si>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</si>
  <si>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</si>
  <si>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</si>
  <si>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</si>
  <si>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</si>
  <si>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</si>
  <si>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</si>
  <si>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</si>
  <si>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</si>
  <si>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</si>
  <si>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</si>
  <si>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</si>
  <si>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</si>
  <si>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</si>
  <si>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</si>
  <si>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</si>
  <si>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</si>
  <si>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</si>
  <si>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</si>
  <si>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 za pripravo in zagovor diplomskih in magistrskih del ter doktorske disertacije za osebe brez statusa (za redni in izredni študij)</t>
  </si>
  <si>
    <t xml:space="preserve">vrednost točke za študijsko leto 2020/2021 znaša 0,335 EUR </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</si>
  <si>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</si>
  <si>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</si>
  <si>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</si>
  <si>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</si>
  <si>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</si>
  <si>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</si>
  <si>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</si>
  <si>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</si>
  <si>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</si>
  <si>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</si>
  <si>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</si>
  <si>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</si>
  <si>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</si>
  <si>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</si>
  <si>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</si>
  <si>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</si>
  <si>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</si>
  <si>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</si>
  <si>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</si>
  <si>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</si>
  <si>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</si>
  <si>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</si>
  <si>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</si>
  <si>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</si>
  <si>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</si>
  <si>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</si>
  <si>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</si>
  <si>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</si>
  <si>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</si>
  <si>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</si>
  <si>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</si>
  <si>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</si>
  <si>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</si>
  <si>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</si>
  <si>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</si>
  <si>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</si>
  <si>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</si>
  <si>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</si>
  <si>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</si>
  <si>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</si>
  <si>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</si>
  <si>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</si>
  <si>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</si>
  <si>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</si>
  <si>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</si>
  <si>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</si>
  <si>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</si>
  <si>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</si>
  <si>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</si>
  <si>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</si>
  <si>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</si>
  <si>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</si>
  <si>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</si>
  <si>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TARIFNI DEL CENIKA UNIVERZE V MARIBORU ZA ŠTUDIJSKO LETO 2021/2022</t>
  </si>
  <si>
    <t>Cena 2021</t>
  </si>
  <si>
    <t>Tečaji tujih jezikov za študente</t>
  </si>
  <si>
    <t>CENIK VPISNIH STROŠKOV ZA DODIPLOMSKI IN PODIPLOMSKI ŠTUDIJ UNIVERZE V MARIBORU ZA ŠTUD. LETO 2021/2022</t>
  </si>
  <si>
    <t xml:space="preserve">Vrednost točke za štud. leto 2021/2022: 0,335 EUR </t>
  </si>
  <si>
    <t>- preverjanje ali ocenjevanje izdelkov in storitev</t>
  </si>
  <si>
    <t>- prispevek za pripravo in zagovor diplomskih in magistrskih del za osebe brez statusa (za redni in izredni študij)</t>
  </si>
  <si>
    <t>prof. dr. Mitja Gorenak</t>
  </si>
  <si>
    <t>- Interni izpit iz angleškega in nemškega jezika za kandidate, ki ne dosegajo jezikovnih zmožnosti v angleščini/nemščini na ravni B2</t>
  </si>
  <si>
    <t>ŠOLNINE UNIVERZE V MARIBORU V ŠTUDIJSKEM LETU 2021/2022- IZREDNI ŠTUDIJ</t>
  </si>
  <si>
    <t xml:space="preserve">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</si>
  <si>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2021/2022 - REDNI ŠTUDIJ</t>
  </si>
  <si>
    <t>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</si>
  <si>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</si>
  <si>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</si>
  <si>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</si>
  <si>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CENIK STROŠKOV ZA TUJE ŠTUDENTE V PROGRAMIH MOBILNOSTI UNIVERZE V MARIBORU ZA ŠTUD. LETO 2021/2022</t>
  </si>
  <si>
    <t xml:space="preserve">Tarifo Univerze v Mariboru in vrednost točke za štud. leto 2021/22 je sprejel UO UM na svoji 2. redni seji dne  22.04.2021 .    </t>
  </si>
  <si>
    <t>Maribor, 22.04.2021</t>
  </si>
  <si>
    <t>1. letnik - bolonjski doktorski program                                                                           1. letnik - bolonjski doktorski program - GING</t>
  </si>
  <si>
    <t xml:space="preserve">                      3.860,00                                                                                                                              3.490,00</t>
  </si>
  <si>
    <t>EP ŠP: 2.000,00
DP ŠP: 2.000,00</t>
  </si>
  <si>
    <t xml:space="preserve">EP ŠP: 2.000,00
DP ŠP: 2.100,00                  </t>
  </si>
  <si>
    <t xml:space="preserve">EP ŠP: 2.100,00
DP ŠP: 2.300,00                  </t>
  </si>
  <si>
    <t>EP: 2980,00
DP: 1490,00*</t>
  </si>
  <si>
    <t>EP: 2970,00
DP: 1485,00*</t>
  </si>
  <si>
    <t>Gradbeništvo in Prometno inženirstvo: 2700,00 Gospodarsko inženirstvo : 3490,00</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</si>
  <si>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</si>
  <si>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</si>
  <si>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3.900,00 - Mehatronika </t>
  </si>
  <si>
    <t xml:space="preserve">
2.330,00: enopredmetni študijski program 
Izobraževalna tehnika</t>
  </si>
  <si>
    <t xml:space="preserve">3.900,00 - univ. enopredmetni štud. programi.:
Biologija, Ekologija z naravovarstvom, Fizika,                                                                                                                                                                          Matematika
3.900,00- enovit magistrski štud. prog. PREDMETNI UČITELJ
</t>
  </si>
  <si>
    <t>3.900,00 - univ. enopredmetni štud. programi.:
Biologija, Ekologija z naravovarstvom, Fizika, Matematika
3.900,00- Enovit magistrski štud. prog. PREDMETNI UČITELJ</t>
  </si>
  <si>
    <t xml:space="preserve">
3.900,00- enovit magistrski štud. prog. PREDMETNI UČITELJ</t>
  </si>
  <si>
    <t>3.500,00: enopredmetni študijski programi:
Fizika
Matematika
Biologija in ekologija z naravovarstvom 
2.330,00 enopredmetni š.p. Izobraževalna matematika</t>
  </si>
  <si>
    <t xml:space="preserve">2.690,00 - IS, KIS, IPS            </t>
  </si>
  <si>
    <t>2.990,00 - IS, KIS, IPS              2.850,00 - MZSV</t>
  </si>
  <si>
    <t>2.100,00 -IS,KIS,IPS, 3.000,00 - Management v športu, Krizni management</t>
  </si>
  <si>
    <t>3.900,00
3.490,00 - ŠP GING</t>
  </si>
  <si>
    <t xml:space="preserve">3.900,00
</t>
  </si>
  <si>
    <t>4.200,00
4.870,00-ŠP Mehatronika</t>
  </si>
  <si>
    <t>4.600,00
4.870,00-ŠP Mehatronika</t>
  </si>
  <si>
    <t>2.260,00 </t>
  </si>
  <si>
    <t>2.310,00 </t>
  </si>
  <si>
    <t>Zdravstvena nega 2. st. - smer Zdravstvena nega 3.390,00€
Zdravstvena nega 2. st. - smer Urgentna stanja v zdravstvu 3.500,00€
Zdravstvena nega 2. st. - smer Preventivna in klinična prehrana 3.500,00€
Zdravstvena nega 2. st. - smer Mentalno zdravje v napredni praksi zdravstvene nege 3.500,00€
Management v zdravstvu in socialnem varstvu 2. st - 2.652,00 €
Zdravstvena nega 2. st. - smer Integrirana obravnava starejših v napredni zdravstveni negi 3.500,00€  
Zdravstvena nega 2. st - smer Integrirana obravnava kroničnih bolnikov v napredni zdravstveni negi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</si>
  <si>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3.680,00 €
</t>
  </si>
  <si>
    <t>Zdravstvena nega 3. st. 4.750,00 €</t>
  </si>
  <si>
    <t>8.803,00  (SPLOŠNA MEDICINA)                                        10.130,00 (DENTALNA MEDICINA)</t>
  </si>
  <si>
    <t>8.803,00 (SPLOŠNA MEDICINA)</t>
  </si>
  <si>
    <t>Predšolska vzgoja: 1.900,00</t>
  </si>
  <si>
    <t>Predšolska vzgoja: 2.100,00</t>
  </si>
  <si>
    <t>Predšolska vzgoja: 2.350,00</t>
  </si>
  <si>
    <t xml:space="preserve">Likovna pedagogika: 3.200,00   Glasbena pedagogika: 3.200,00  Razredni pouk: 2.000,00   </t>
  </si>
  <si>
    <t>Likovna pedagogika: 3.100,00  Glasbena pedagogika: 3.300,00  Razredni pouk: 2.000,00</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</si>
  <si>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</si>
  <si>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</si>
  <si>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</si>
  <si>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</si>
  <si>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</si>
  <si>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PEF - informacijsko gradivo</t>
  </si>
  <si>
    <t>PF - informacijsko in promocijsko gradivo</t>
  </si>
  <si>
    <r>
      <t xml:space="preserve">za študijsko leto </t>
    </r>
    <r>
      <rPr>
        <sz val="14"/>
        <rFont val="Calibri"/>
        <family val="2"/>
        <charset val="238"/>
        <scheme val="minor"/>
      </rPr>
      <t>2021/2022</t>
    </r>
  </si>
  <si>
    <t>Upokojenci</t>
  </si>
  <si>
    <t>Brezposelni, invalidi in prejemniki denarne socialne pomoči</t>
  </si>
  <si>
    <t>5,00*</t>
  </si>
  <si>
    <t>gradivo, ki je izšlo po 1. 1. 2011</t>
  </si>
  <si>
    <t>gradivo, ki je izšlo do 31. 12. 2010</t>
  </si>
  <si>
    <t>*Opomba FF: Na 2. stopnji je kalkulacija narejena tako, da je šolnina izračunana le za eno polovičko. Torej, da dobimo celotno šolnino, ki jo študent plača, je potrebno ta znesek pomnožiti z 2.</t>
  </si>
  <si>
    <t>Prispevek za podaljšanje veljavnosti študentskih storitev za osebe brez statusa - 80 %  vpisnine za vpis v višje letnike in ponovni vpis (brez hologramske nalepke) in 80 % prispevka za knjižnični sistem UM in UKM</t>
  </si>
  <si>
    <t>izr. prof. dr. Mitja Gorenak</t>
  </si>
  <si>
    <t>izr. prof. dr. Mitja Gorenak, l.r.</t>
  </si>
  <si>
    <t>FT - informacijsko in promocijsko gradivo ŠS FT UM</t>
  </si>
  <si>
    <t>Cenik stroškov za tuje študente v programih mobilnosti UM 2021/2022 je bil sprejet na  4. redni seji UO UM dne 17.06.2021</t>
  </si>
  <si>
    <t>Maribor, 17.06.2021</t>
  </si>
  <si>
    <t>Šolnine Univerze v Mariboru v študijskem letu 2021/2022 - redni študij je sprejel UO UM na svoji  4 . redni seji dne  17.06.2021.</t>
  </si>
  <si>
    <t>Šolnine Univerze v Mariboru v študijskem letu 2021/2022 - izredni študij je sprejel UO UM na svoji  4 . redni seji dne  17.06.2021</t>
  </si>
  <si>
    <t>Tarifni del cenika storitev UM za študijsko leto 2020/2021 je sprejel UO UM na svoji   4 . redni seji dne 17.06.2021.</t>
  </si>
  <si>
    <t>Cenik knjižničnih storitev Univerze v Mariboru za študijsko leto 2021/2022 je sprejel SS UKM na 21. redni  seji dne 17. 5. 2021 in UO UM na 4. redni seji dne 17.06.2021.</t>
  </si>
  <si>
    <t>Cenik vpisnih stroškov za študijsko leto 2021/2022 je sprejel UO UM na svoji  4. redni seji dne 17.06.2021.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</si>
</sst>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0.00\ "/>
    <numFmt numFmtId="166" formatCode="#,##0.00;[Red]#,##0.00"/>
  </numFmts>
  <fonts count="39"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b/>
      <sz val="11"/>
      <color theme="0"/>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color theme="0"/>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11"/>
      <color rgb="FFFF0000"/>
      <name val="Calibri"/>
      <family val="2"/>
      <charset val="238"/>
      <scheme val="minor"/>
    </font>
    <font>
      <sz val="9"/>
      <name val="Calibri Light"/>
      <family val="2"/>
      <charset val="238"/>
      <scheme val="major"/>
    </font>
  </fonts>
  <fills count="18">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4" fillId="0" borderId="0"/>
    <xf numFmtId="0" fontId="4" fillId="0" borderId="0"/>
    <xf numFmtId="0" fontId="4" fillId="0" borderId="0"/>
    <xf numFmtId="0" fontId="4" fillId="0" borderId="0"/>
    <xf numFmtId="0" fontId="30" fillId="0" borderId="0"/>
    <xf numFmtId="0" fontId="4" fillId="0" borderId="0"/>
    <xf numFmtId="0" fontId="4" fillId="0" borderId="0"/>
  </cellStyleXfs>
  <cellXfs count="476">
    <xf numFmtId="0" fontId="0" fillId="0" borderId="0" xfId="0"/>
    <xf numFmtId="0" fontId="5" fillId="0" borderId="0" xfId="2" applyFont="1"/>
    <xf numFmtId="0" fontId="6" fillId="0" borderId="0" xfId="2" applyFont="1"/>
    <xf numFmtId="0" fontId="7" fillId="0" borderId="0" xfId="2" applyFont="1"/>
    <xf numFmtId="0" fontId="8" fillId="0" borderId="0" xfId="2" applyFont="1"/>
    <xf numFmtId="0" fontId="1" fillId="0" borderId="0" xfId="0" applyFont="1"/>
    <xf numFmtId="0" fontId="9" fillId="0" borderId="0" xfId="2" applyFont="1"/>
    <xf numFmtId="0" fontId="7" fillId="3" borderId="2" xfId="2" applyFont="1" applyFill="1" applyBorder="1"/>
    <xf numFmtId="0" fontId="7" fillId="3" borderId="3" xfId="2" applyFont="1" applyFill="1" applyBorder="1"/>
    <xf numFmtId="0" fontId="7" fillId="3" borderId="4" xfId="2" applyFont="1" applyFill="1" applyBorder="1"/>
    <xf numFmtId="0" fontId="7" fillId="3" borderId="5" xfId="2" applyFont="1" applyFill="1" applyBorder="1"/>
    <xf numFmtId="0" fontId="7" fillId="3" borderId="6" xfId="2" applyFont="1" applyFill="1" applyBorder="1"/>
    <xf numFmtId="0" fontId="7" fillId="3" borderId="7" xfId="2" applyFont="1" applyFill="1" applyBorder="1"/>
    <xf numFmtId="0" fontId="7" fillId="5" borderId="5" xfId="2" applyFont="1" applyFill="1" applyBorder="1"/>
    <xf numFmtId="0" fontId="7" fillId="5" borderId="8" xfId="2" applyFont="1" applyFill="1" applyBorder="1"/>
    <xf numFmtId="0" fontId="7" fillId="5" borderId="7" xfId="2" applyFont="1" applyFill="1" applyBorder="1"/>
    <xf numFmtId="4" fontId="7" fillId="5" borderId="9" xfId="2" applyNumberFormat="1" applyFont="1" applyFill="1" applyBorder="1"/>
    <xf numFmtId="0" fontId="6" fillId="0" borderId="9" xfId="2" applyFont="1" applyBorder="1"/>
    <xf numFmtId="0" fontId="7" fillId="0" borderId="9" xfId="2" applyFont="1" applyBorder="1"/>
    <xf numFmtId="4" fontId="7" fillId="6" borderId="9" xfId="2" applyNumberFormat="1" applyFont="1" applyFill="1" applyBorder="1"/>
    <xf numFmtId="0" fontId="6" fillId="6" borderId="9" xfId="2" applyFont="1" applyFill="1" applyBorder="1"/>
    <xf numFmtId="0" fontId="7" fillId="6" borderId="9" xfId="2" applyFont="1" applyFill="1" applyBorder="1"/>
    <xf numFmtId="0" fontId="7" fillId="5" borderId="6" xfId="2" applyFont="1" applyFill="1" applyBorder="1"/>
    <xf numFmtId="0" fontId="6" fillId="3" borderId="2" xfId="2" applyFont="1" applyFill="1" applyBorder="1"/>
    <xf numFmtId="0" fontId="6" fillId="3" borderId="10" xfId="2" applyFont="1" applyFill="1" applyBorder="1"/>
    <xf numFmtId="0" fontId="6" fillId="3" borderId="11" xfId="2" applyFont="1" applyFill="1" applyBorder="1"/>
    <xf numFmtId="0" fontId="6" fillId="5" borderId="9" xfId="2" applyFont="1" applyFill="1" applyBorder="1"/>
    <xf numFmtId="4" fontId="7" fillId="6" borderId="9" xfId="2" applyNumberFormat="1" applyFont="1" applyFill="1" applyBorder="1" applyAlignment="1">
      <alignment horizontal="right" wrapText="1"/>
    </xf>
    <xf numFmtId="0" fontId="5" fillId="0" borderId="0" xfId="2" applyFont="1" applyBorder="1"/>
    <xf numFmtId="0" fontId="8" fillId="0" borderId="0" xfId="2" applyFont="1" applyBorder="1"/>
    <xf numFmtId="0" fontId="8" fillId="0" borderId="0" xfId="2" quotePrefix="1" applyFont="1" applyBorder="1"/>
    <xf numFmtId="0" fontId="10" fillId="0" borderId="0" xfId="2" applyFont="1"/>
    <xf numFmtId="0" fontId="8" fillId="6" borderId="0" xfId="2" applyFont="1" applyFill="1" applyAlignment="1" applyProtection="1">
      <alignment vertical="top" wrapText="1"/>
    </xf>
    <xf numFmtId="0" fontId="11" fillId="0" borderId="0" xfId="2" applyFont="1"/>
    <xf numFmtId="0" fontId="4" fillId="0" borderId="0" xfId="2"/>
    <xf numFmtId="0" fontId="12" fillId="0" borderId="0" xfId="2" applyFont="1"/>
    <xf numFmtId="0" fontId="7" fillId="0" borderId="0" xfId="2" applyFont="1" applyAlignment="1">
      <alignment horizontal="right"/>
    </xf>
    <xf numFmtId="0" fontId="7" fillId="0" borderId="0" xfId="2" quotePrefix="1" applyFont="1"/>
    <xf numFmtId="0" fontId="5" fillId="7" borderId="9" xfId="2" applyFont="1" applyFill="1" applyBorder="1"/>
    <xf numFmtId="0" fontId="8" fillId="0" borderId="9" xfId="2" quotePrefix="1" applyFont="1" applyBorder="1"/>
    <xf numFmtId="0" fontId="8" fillId="0" borderId="9" xfId="2" applyFont="1" applyBorder="1" applyAlignment="1">
      <alignment horizontal="center"/>
    </xf>
    <xf numFmtId="0" fontId="8" fillId="0" borderId="9" xfId="2" applyFont="1" applyBorder="1"/>
    <xf numFmtId="0" fontId="4" fillId="0" borderId="0" xfId="3"/>
    <xf numFmtId="0" fontId="8" fillId="0" borderId="0" xfId="2" applyFont="1" applyBorder="1" applyAlignment="1">
      <alignment horizontal="center"/>
    </xf>
    <xf numFmtId="0" fontId="8" fillId="0" borderId="0" xfId="2" applyFont="1" applyFill="1" applyBorder="1"/>
    <xf numFmtId="0" fontId="4" fillId="6" borderId="0" xfId="2" applyFill="1" applyBorder="1"/>
    <xf numFmtId="0" fontId="13" fillId="6" borderId="0" xfId="2" applyFont="1" applyFill="1" applyBorder="1" applyAlignment="1">
      <alignment horizontal="left"/>
    </xf>
    <xf numFmtId="0" fontId="10" fillId="6" borderId="0" xfId="2" applyFont="1" applyFill="1" applyBorder="1"/>
    <xf numFmtId="0" fontId="8" fillId="0" borderId="9" xfId="2" applyFont="1" applyFill="1" applyBorder="1"/>
    <xf numFmtId="164" fontId="8" fillId="0" borderId="9" xfId="2" applyNumberFormat="1" applyFont="1" applyBorder="1" applyAlignment="1">
      <alignment horizontal="center"/>
    </xf>
    <xf numFmtId="0" fontId="14" fillId="0" borderId="9" xfId="2" quotePrefix="1" applyFont="1" applyBorder="1"/>
    <xf numFmtId="0" fontId="10" fillId="6" borderId="0" xfId="2" quotePrefix="1" applyFont="1" applyFill="1" applyBorder="1"/>
    <xf numFmtId="0" fontId="10" fillId="6" borderId="0" xfId="2" applyFont="1" applyFill="1" applyBorder="1" applyAlignment="1">
      <alignment horizontal="right"/>
    </xf>
    <xf numFmtId="0" fontId="8" fillId="0" borderId="9" xfId="2" quotePrefix="1" applyFont="1" applyFill="1" applyBorder="1"/>
    <xf numFmtId="0" fontId="8" fillId="0" borderId="9" xfId="2" applyFont="1" applyFill="1" applyBorder="1" applyAlignment="1">
      <alignment horizontal="center"/>
    </xf>
    <xf numFmtId="0" fontId="8" fillId="0" borderId="9" xfId="2" applyFont="1" applyFill="1" applyBorder="1" applyAlignment="1">
      <alignment wrapText="1"/>
    </xf>
    <xf numFmtId="0" fontId="8" fillId="6" borderId="9" xfId="2" applyFont="1" applyFill="1" applyBorder="1" applyAlignment="1">
      <alignment horizontal="center"/>
    </xf>
    <xf numFmtId="0" fontId="8" fillId="6" borderId="9" xfId="2" applyFont="1" applyFill="1" applyBorder="1"/>
    <xf numFmtId="0" fontId="8" fillId="6" borderId="9" xfId="2" quotePrefix="1" applyFont="1" applyFill="1" applyBorder="1"/>
    <xf numFmtId="0" fontId="8" fillId="0" borderId="5" xfId="2" applyFont="1" applyBorder="1" applyAlignment="1">
      <alignment horizontal="center"/>
    </xf>
    <xf numFmtId="0" fontId="8" fillId="0" borderId="9" xfId="2" applyFont="1" applyBorder="1" applyAlignment="1">
      <alignment wrapText="1"/>
    </xf>
    <xf numFmtId="0" fontId="14" fillId="0" borderId="9" xfId="2" quotePrefix="1" applyFont="1" applyFill="1" applyBorder="1"/>
    <xf numFmtId="0" fontId="13" fillId="6" borderId="0" xfId="2" applyFont="1" applyFill="1" applyBorder="1"/>
    <xf numFmtId="0" fontId="5" fillId="6" borderId="0" xfId="2" applyNumberFormat="1" applyFont="1" applyFill="1" applyBorder="1"/>
    <xf numFmtId="0" fontId="8" fillId="6" borderId="0" xfId="2" applyFont="1" applyFill="1" applyBorder="1"/>
    <xf numFmtId="0" fontId="6" fillId="6" borderId="0" xfId="2" applyFont="1" applyFill="1" applyBorder="1"/>
    <xf numFmtId="0" fontId="6" fillId="6" borderId="0" xfId="2" applyFont="1" applyFill="1" applyAlignment="1" applyProtection="1">
      <alignment vertical="top" wrapText="1"/>
    </xf>
    <xf numFmtId="0" fontId="4" fillId="6" borderId="0" xfId="3" applyFill="1" applyBorder="1"/>
    <xf numFmtId="0" fontId="8" fillId="6" borderId="0" xfId="2" applyFont="1" applyFill="1"/>
    <xf numFmtId="0" fontId="7" fillId="0" borderId="0" xfId="2" applyFont="1" applyAlignment="1">
      <alignment horizontal="left"/>
    </xf>
    <xf numFmtId="0" fontId="7" fillId="4" borderId="13" xfId="2" applyFont="1" applyFill="1" applyBorder="1"/>
    <xf numFmtId="0" fontId="6" fillId="4" borderId="14" xfId="2" applyFont="1" applyFill="1" applyBorder="1"/>
    <xf numFmtId="0" fontId="5" fillId="3" borderId="13" xfId="2" applyFont="1" applyFill="1" applyBorder="1" applyAlignment="1">
      <alignment horizontal="left"/>
    </xf>
    <xf numFmtId="0" fontId="8" fillId="3" borderId="14" xfId="2" applyFont="1" applyFill="1" applyBorder="1"/>
    <xf numFmtId="0" fontId="8" fillId="0" borderId="10" xfId="2" applyFont="1" applyBorder="1"/>
    <xf numFmtId="0" fontId="8" fillId="0" borderId="11" xfId="2" applyFont="1" applyBorder="1"/>
    <xf numFmtId="0" fontId="8" fillId="0" borderId="11" xfId="2" applyFont="1" applyBorder="1" applyAlignment="1">
      <alignment horizontal="right"/>
    </xf>
    <xf numFmtId="0" fontId="8" fillId="0" borderId="3" xfId="2" applyFont="1" applyBorder="1"/>
    <xf numFmtId="0" fontId="8" fillId="0" borderId="4" xfId="2" applyFont="1" applyBorder="1"/>
    <xf numFmtId="0" fontId="5" fillId="3" borderId="3" xfId="2" applyFont="1" applyFill="1" applyBorder="1" applyAlignment="1">
      <alignment horizontal="left"/>
    </xf>
    <xf numFmtId="0" fontId="8" fillId="3" borderId="4" xfId="2" applyFont="1" applyFill="1" applyBorder="1"/>
    <xf numFmtId="0" fontId="8" fillId="0" borderId="10" xfId="2" quotePrefix="1" applyFont="1" applyBorder="1"/>
    <xf numFmtId="0" fontId="8" fillId="6" borderId="10" xfId="2" quotePrefix="1" applyFont="1" applyFill="1" applyBorder="1"/>
    <xf numFmtId="0" fontId="4" fillId="0" borderId="0" xfId="4"/>
    <xf numFmtId="0" fontId="8" fillId="6" borderId="6" xfId="2" quotePrefix="1" applyFont="1" applyFill="1" applyBorder="1"/>
    <xf numFmtId="0" fontId="8" fillId="0" borderId="7" xfId="2" applyFont="1" applyBorder="1" applyAlignment="1">
      <alignment horizontal="right"/>
    </xf>
    <xf numFmtId="0" fontId="5" fillId="3" borderId="6" xfId="2" applyFont="1" applyFill="1" applyBorder="1" applyAlignment="1">
      <alignment horizontal="left"/>
    </xf>
    <xf numFmtId="0" fontId="8" fillId="3" borderId="7" xfId="2" applyFont="1" applyFill="1" applyBorder="1"/>
    <xf numFmtId="0" fontId="8" fillId="0" borderId="6" xfId="2" quotePrefix="1" applyFont="1" applyBorder="1"/>
    <xf numFmtId="0" fontId="5" fillId="3" borderId="6" xfId="2" applyFont="1" applyFill="1" applyBorder="1"/>
    <xf numFmtId="0" fontId="8" fillId="3" borderId="7" xfId="2" applyFont="1" applyFill="1" applyBorder="1" applyAlignment="1">
      <alignment horizontal="right"/>
    </xf>
    <xf numFmtId="0" fontId="8" fillId="0" borderId="4" xfId="2" applyFont="1" applyBorder="1" applyAlignment="1">
      <alignment horizontal="right"/>
    </xf>
    <xf numFmtId="0" fontId="15" fillId="0" borderId="0" xfId="2" applyFont="1" applyBorder="1" applyAlignment="1">
      <alignment horizontal="center"/>
    </xf>
    <xf numFmtId="0" fontId="5" fillId="6" borderId="0" xfId="1" applyFont="1" applyFill="1" applyBorder="1"/>
    <xf numFmtId="0" fontId="7" fillId="6" borderId="0" xfId="1" applyFont="1" applyFill="1" applyBorder="1"/>
    <xf numFmtId="0" fontId="6" fillId="6" borderId="0" xfId="1" applyFont="1" applyFill="1" applyBorder="1"/>
    <xf numFmtId="0" fontId="8" fillId="6" borderId="0" xfId="1" applyFont="1" applyFill="1" applyBorder="1"/>
    <xf numFmtId="0" fontId="13" fillId="6" borderId="0" xfId="1" applyFont="1" applyFill="1" applyBorder="1"/>
    <xf numFmtId="0" fontId="5" fillId="8" borderId="13" xfId="2" applyFont="1" applyFill="1" applyBorder="1"/>
    <xf numFmtId="0" fontId="8" fillId="8" borderId="15" xfId="2" applyFont="1" applyFill="1" applyBorder="1"/>
    <xf numFmtId="0" fontId="5" fillId="4" borderId="9" xfId="2" applyFont="1" applyFill="1" applyBorder="1"/>
    <xf numFmtId="0" fontId="5" fillId="4" borderId="13" xfId="2" applyFont="1" applyFill="1" applyBorder="1"/>
    <xf numFmtId="0" fontId="5" fillId="9" borderId="9" xfId="2" applyFont="1" applyFill="1" applyBorder="1"/>
    <xf numFmtId="4" fontId="16" fillId="3" borderId="9" xfId="2" applyNumberFormat="1" applyFont="1" applyFill="1" applyBorder="1" applyAlignment="1">
      <alignment horizontal="right"/>
    </xf>
    <xf numFmtId="4" fontId="8" fillId="9" borderId="9" xfId="2" applyNumberFormat="1" applyFont="1" applyFill="1" applyBorder="1" applyAlignment="1">
      <alignment horizontal="right"/>
    </xf>
    <xf numFmtId="4" fontId="17" fillId="3" borderId="9" xfId="2" applyNumberFormat="1" applyFont="1" applyFill="1" applyBorder="1" applyAlignment="1">
      <alignment horizontal="right"/>
    </xf>
    <xf numFmtId="4" fontId="8" fillId="6" borderId="9" xfId="2" applyNumberFormat="1" applyFont="1" applyFill="1" applyBorder="1" applyAlignment="1">
      <alignment horizontal="right"/>
    </xf>
    <xf numFmtId="4" fontId="18" fillId="0" borderId="9" xfId="2" applyNumberFormat="1" applyFont="1" applyBorder="1" applyAlignment="1">
      <alignment horizontal="right"/>
    </xf>
    <xf numFmtId="4" fontId="8" fillId="0" borderId="13" xfId="2" applyNumberFormat="1" applyFont="1" applyBorder="1" applyAlignment="1">
      <alignment horizontal="right"/>
    </xf>
    <xf numFmtId="4" fontId="8" fillId="6" borderId="9" xfId="2" applyNumberFormat="1" applyFont="1" applyFill="1" applyBorder="1" applyAlignment="1">
      <alignment horizontal="right" wrapText="1"/>
    </xf>
    <xf numFmtId="0" fontId="8" fillId="0" borderId="2" xfId="2" applyFont="1" applyBorder="1"/>
    <xf numFmtId="4" fontId="8" fillId="6" borderId="2" xfId="2" applyNumberFormat="1" applyFont="1" applyFill="1" applyBorder="1" applyAlignment="1">
      <alignment horizontal="right"/>
    </xf>
    <xf numFmtId="4" fontId="8" fillId="6" borderId="2" xfId="4" applyNumberFormat="1" applyFont="1" applyFill="1" applyBorder="1" applyAlignment="1">
      <alignment horizontal="right"/>
    </xf>
    <xf numFmtId="4" fontId="8" fillId="6" borderId="9" xfId="0" applyNumberFormat="1" applyFont="1" applyFill="1" applyBorder="1" applyAlignment="1">
      <alignment horizontal="center"/>
    </xf>
    <xf numFmtId="0" fontId="5" fillId="9" borderId="6" xfId="2" applyFont="1" applyFill="1" applyBorder="1"/>
    <xf numFmtId="4" fontId="8" fillId="6" borderId="9" xfId="0" applyNumberFormat="1" applyFont="1" applyFill="1" applyBorder="1" applyAlignment="1">
      <alignment wrapText="1"/>
    </xf>
    <xf numFmtId="0" fontId="8" fillId="0" borderId="2" xfId="2" applyFont="1" applyFill="1" applyBorder="1"/>
    <xf numFmtId="4" fontId="8" fillId="6" borderId="9" xfId="0" applyNumberFormat="1" applyFont="1" applyFill="1" applyBorder="1" applyAlignment="1">
      <alignment horizontal="left" vertical="top" wrapText="1"/>
    </xf>
    <xf numFmtId="0" fontId="5" fillId="6" borderId="10" xfId="2" applyFont="1" applyFill="1" applyBorder="1"/>
    <xf numFmtId="0" fontId="5" fillId="8" borderId="13" xfId="0" applyFont="1" applyFill="1" applyBorder="1"/>
    <xf numFmtId="0" fontId="8" fillId="8" borderId="15" xfId="0" applyFont="1" applyFill="1" applyBorder="1"/>
    <xf numFmtId="0" fontId="5" fillId="4" borderId="9" xfId="0" applyFont="1" applyFill="1" applyBorder="1"/>
    <xf numFmtId="0" fontId="5" fillId="3" borderId="2" xfId="0" applyFont="1" applyFill="1" applyBorder="1"/>
    <xf numFmtId="0" fontId="8" fillId="0" borderId="9" xfId="0" applyFont="1" applyBorder="1"/>
    <xf numFmtId="0" fontId="8" fillId="0" borderId="9" xfId="0" applyFont="1" applyFill="1" applyBorder="1"/>
    <xf numFmtId="0" fontId="8" fillId="0" borderId="10" xfId="0" applyFont="1" applyBorder="1"/>
    <xf numFmtId="0" fontId="8" fillId="8" borderId="14" xfId="0" applyFont="1" applyFill="1" applyBorder="1"/>
    <xf numFmtId="0" fontId="5" fillId="10" borderId="5" xfId="0" applyFont="1" applyFill="1" applyBorder="1"/>
    <xf numFmtId="0" fontId="5" fillId="10" borderId="7" xfId="0" applyFont="1" applyFill="1" applyBorder="1" applyAlignment="1">
      <alignment vertical="center" wrapText="1"/>
    </xf>
    <xf numFmtId="0" fontId="8" fillId="0" borderId="9" xfId="0" applyFont="1" applyBorder="1" applyAlignment="1">
      <alignment horizontal="justify" vertical="center" wrapText="1"/>
    </xf>
    <xf numFmtId="0" fontId="8" fillId="0" borderId="13" xfId="0" applyFont="1" applyBorder="1" applyAlignment="1">
      <alignment horizontal="justify" vertical="center" wrapText="1"/>
    </xf>
    <xf numFmtId="3" fontId="8" fillId="6" borderId="9" xfId="2" applyNumberFormat="1" applyFont="1" applyFill="1" applyBorder="1"/>
    <xf numFmtId="0" fontId="18" fillId="0" borderId="9" xfId="0" applyFont="1" applyBorder="1" applyAlignment="1">
      <alignment horizontal="justify" vertical="center" wrapText="1"/>
    </xf>
    <xf numFmtId="0" fontId="6" fillId="6" borderId="0" xfId="2" applyFont="1" applyFill="1"/>
    <xf numFmtId="0" fontId="8" fillId="0" borderId="0" xfId="4" applyFont="1"/>
    <xf numFmtId="4" fontId="8" fillId="0" borderId="0" xfId="5" applyNumberFormat="1" applyFont="1"/>
    <xf numFmtId="49" fontId="21" fillId="0" borderId="0" xfId="5" applyNumberFormat="1" applyFont="1"/>
    <xf numFmtId="0" fontId="21" fillId="0" borderId="0" xfId="5" applyFont="1"/>
    <xf numFmtId="0" fontId="6" fillId="0" borderId="0" xfId="4" applyFont="1"/>
    <xf numFmtId="0" fontId="3" fillId="12" borderId="3" xfId="5" applyFont="1" applyFill="1" applyBorder="1"/>
    <xf numFmtId="49" fontId="3" fillId="12" borderId="15" xfId="5" applyNumberFormat="1" applyFont="1" applyFill="1" applyBorder="1" applyAlignment="1">
      <alignment horizontal="left"/>
    </xf>
    <xf numFmtId="0" fontId="23" fillId="0" borderId="7" xfId="4" applyFont="1" applyBorder="1" applyAlignment="1">
      <alignment wrapText="1"/>
    </xf>
    <xf numFmtId="0" fontId="23" fillId="0" borderId="16" xfId="4" applyFont="1" applyBorder="1" applyAlignment="1">
      <alignment vertical="center"/>
    </xf>
    <xf numFmtId="0" fontId="23" fillId="0" borderId="7" xfId="4" applyFont="1" applyBorder="1" applyAlignment="1">
      <alignment vertical="center"/>
    </xf>
    <xf numFmtId="0" fontId="23" fillId="0" borderId="7" xfId="4" applyFont="1" applyBorder="1" applyAlignment="1">
      <alignment vertical="center" wrapText="1"/>
    </xf>
    <xf numFmtId="0" fontId="23" fillId="0" borderId="9" xfId="4" applyFont="1" applyBorder="1" applyAlignment="1">
      <alignment vertical="center"/>
    </xf>
    <xf numFmtId="0" fontId="23" fillId="0" borderId="5" xfId="4" applyFont="1" applyBorder="1" applyAlignment="1">
      <alignment vertical="center"/>
    </xf>
    <xf numFmtId="0" fontId="23" fillId="0" borderId="2" xfId="4" applyFont="1" applyBorder="1" applyAlignment="1">
      <alignment vertical="center"/>
    </xf>
    <xf numFmtId="0" fontId="23" fillId="0" borderId="14" xfId="4" applyFont="1" applyBorder="1" applyAlignment="1">
      <alignment vertical="center"/>
    </xf>
    <xf numFmtId="0" fontId="23" fillId="0" borderId="4" xfId="4" applyFont="1" applyBorder="1" applyAlignment="1">
      <alignment vertical="center" wrapText="1"/>
    </xf>
    <xf numFmtId="0" fontId="23" fillId="0" borderId="4" xfId="4" applyFont="1" applyBorder="1" applyAlignment="1">
      <alignment vertical="center"/>
    </xf>
    <xf numFmtId="0" fontId="23" fillId="0" borderId="12" xfId="4" applyFont="1" applyBorder="1" applyAlignment="1">
      <alignment vertical="center" wrapText="1"/>
    </xf>
    <xf numFmtId="0" fontId="23" fillId="0" borderId="4" xfId="4" applyFont="1" applyBorder="1"/>
    <xf numFmtId="0" fontId="23" fillId="0" borderId="13" xfId="4" applyFont="1" applyBorder="1" applyAlignment="1">
      <alignment vertical="center" wrapText="1"/>
    </xf>
    <xf numFmtId="0" fontId="23" fillId="0" borderId="2" xfId="5" applyFont="1" applyBorder="1"/>
    <xf numFmtId="0" fontId="23" fillId="0" borderId="13" xfId="5" applyFont="1" applyBorder="1" applyAlignment="1">
      <alignment vertical="top"/>
    </xf>
    <xf numFmtId="0" fontId="23" fillId="0" borderId="14" xfId="4" applyFont="1" applyBorder="1" applyAlignment="1">
      <alignment vertical="center" wrapText="1"/>
    </xf>
    <xf numFmtId="0" fontId="23" fillId="0" borderId="9" xfId="4" applyFont="1" applyBorder="1" applyAlignment="1">
      <alignment vertical="center" wrapText="1"/>
    </xf>
    <xf numFmtId="16" fontId="23" fillId="0" borderId="5" xfId="4" applyNumberFormat="1" applyFont="1" applyBorder="1" applyAlignment="1">
      <alignment vertical="center"/>
    </xf>
    <xf numFmtId="2" fontId="23" fillId="0" borderId="7" xfId="4" applyNumberFormat="1" applyFont="1" applyBorder="1" applyAlignment="1">
      <alignment horizontal="center"/>
    </xf>
    <xf numFmtId="16" fontId="23" fillId="0" borderId="2" xfId="4" applyNumberFormat="1" applyFont="1" applyBorder="1" applyAlignment="1">
      <alignment vertical="center"/>
    </xf>
    <xf numFmtId="0" fontId="23" fillId="0" borderId="16" xfId="4" applyFont="1" applyBorder="1" applyAlignment="1">
      <alignment vertical="top"/>
    </xf>
    <xf numFmtId="0" fontId="28" fillId="0" borderId="0" xfId="4" applyFont="1" applyAlignment="1">
      <alignment vertical="center"/>
    </xf>
    <xf numFmtId="0" fontId="29" fillId="0" borderId="0" xfId="4" applyFont="1"/>
    <xf numFmtId="0" fontId="26" fillId="0" borderId="0" xfId="4" applyFont="1" applyAlignment="1">
      <alignment vertical="center"/>
    </xf>
    <xf numFmtId="0" fontId="6" fillId="0" borderId="9" xfId="2" applyFont="1" applyBorder="1" applyAlignment="1">
      <alignment wrapText="1"/>
    </xf>
    <xf numFmtId="0" fontId="6" fillId="6" borderId="0" xfId="2" quotePrefix="1" applyNumberFormat="1" applyFont="1" applyFill="1" applyBorder="1"/>
    <xf numFmtId="4" fontId="6" fillId="6" borderId="0" xfId="2" applyNumberFormat="1" applyFont="1" applyFill="1" applyBorder="1"/>
    <xf numFmtId="0" fontId="8" fillId="6" borderId="0" xfId="2" quotePrefix="1" applyFont="1" applyFill="1" applyBorder="1"/>
    <xf numFmtId="4" fontId="8" fillId="6" borderId="0" xfId="2" applyNumberFormat="1" applyFont="1" applyFill="1" applyBorder="1"/>
    <xf numFmtId="0" fontId="7" fillId="13" borderId="5" xfId="2" applyFont="1" applyFill="1" applyBorder="1" applyAlignment="1">
      <alignment horizontal="center"/>
    </xf>
    <xf numFmtId="0" fontId="7" fillId="14" borderId="5" xfId="2" applyFont="1" applyFill="1" applyBorder="1" applyAlignment="1">
      <alignment horizontal="center"/>
    </xf>
    <xf numFmtId="0" fontId="7" fillId="13" borderId="2" xfId="2" applyFont="1" applyFill="1" applyBorder="1" applyAlignment="1">
      <alignment horizontal="center"/>
    </xf>
    <xf numFmtId="0" fontId="8" fillId="16" borderId="5" xfId="2" applyFont="1" applyFill="1" applyBorder="1"/>
    <xf numFmtId="4" fontId="8" fillId="16" borderId="9" xfId="2" applyNumberFormat="1" applyFont="1" applyFill="1" applyBorder="1"/>
    <xf numFmtId="0" fontId="5" fillId="14" borderId="2" xfId="2" applyFont="1" applyFill="1" applyBorder="1" applyAlignment="1">
      <alignment horizontal="center"/>
    </xf>
    <xf numFmtId="0" fontId="5" fillId="14" borderId="12" xfId="2" applyFont="1" applyFill="1" applyBorder="1" applyAlignment="1">
      <alignment horizontal="center"/>
    </xf>
    <xf numFmtId="0" fontId="5" fillId="14" borderId="5" xfId="2" applyFont="1" applyFill="1" applyBorder="1" applyAlignment="1">
      <alignment horizontal="center"/>
    </xf>
    <xf numFmtId="0" fontId="5" fillId="14" borderId="8" xfId="2" applyFont="1" applyFill="1" applyBorder="1" applyAlignment="1">
      <alignment horizontal="center"/>
    </xf>
    <xf numFmtId="4" fontId="6" fillId="15" borderId="9" xfId="2" applyNumberFormat="1" applyFont="1" applyFill="1" applyBorder="1"/>
    <xf numFmtId="0" fontId="7" fillId="15" borderId="5" xfId="2" applyFont="1" applyFill="1" applyBorder="1"/>
    <xf numFmtId="0" fontId="7" fillId="15" borderId="8" xfId="2" applyFont="1" applyFill="1" applyBorder="1"/>
    <xf numFmtId="0" fontId="7" fillId="15" borderId="7" xfId="2" applyFont="1" applyFill="1" applyBorder="1"/>
    <xf numFmtId="0" fontId="7" fillId="14" borderId="2" xfId="2" applyFont="1" applyFill="1" applyBorder="1" applyAlignment="1">
      <alignment horizontal="center"/>
    </xf>
    <xf numFmtId="0" fontId="6" fillId="0" borderId="0" xfId="0" applyFont="1"/>
    <xf numFmtId="0" fontId="19" fillId="0" borderId="0" xfId="0" applyFont="1"/>
    <xf numFmtId="0" fontId="5" fillId="0" borderId="0" xfId="2" applyFont="1" applyFill="1" applyBorder="1" applyAlignment="1">
      <alignment horizontal="center"/>
    </xf>
    <xf numFmtId="0" fontId="8" fillId="16" borderId="9" xfId="2" applyFont="1" applyFill="1" applyBorder="1"/>
    <xf numFmtId="0" fontId="5" fillId="7" borderId="13" xfId="2" applyFont="1" applyFill="1" applyBorder="1"/>
    <xf numFmtId="0" fontId="8" fillId="0" borderId="13" xfId="2" applyFont="1" applyBorder="1" applyAlignment="1">
      <alignment horizontal="left"/>
    </xf>
    <xf numFmtId="0" fontId="5" fillId="7" borderId="13" xfId="2" applyFont="1" applyFill="1" applyBorder="1" applyAlignment="1">
      <alignment horizontal="left"/>
    </xf>
    <xf numFmtId="0" fontId="8" fillId="0" borderId="13" xfId="2" applyFont="1" applyBorder="1"/>
    <xf numFmtId="0" fontId="8" fillId="16" borderId="14" xfId="2" applyFont="1" applyFill="1" applyBorder="1"/>
    <xf numFmtId="0" fontId="8" fillId="16" borderId="15" xfId="2" applyFont="1" applyFill="1" applyBorder="1"/>
    <xf numFmtId="0" fontId="14" fillId="0" borderId="15" xfId="2" applyFont="1" applyBorder="1" applyAlignment="1">
      <alignment horizontal="center"/>
    </xf>
    <xf numFmtId="0" fontId="14" fillId="16" borderId="15" xfId="2" applyFont="1" applyFill="1" applyBorder="1" applyAlignment="1">
      <alignment horizontal="center"/>
    </xf>
    <xf numFmtId="0" fontId="14" fillId="0" borderId="8" xfId="2" applyFont="1" applyBorder="1" applyAlignment="1">
      <alignment horizontal="center"/>
    </xf>
    <xf numFmtId="4" fontId="8" fillId="0" borderId="9" xfId="2" applyNumberFormat="1" applyFont="1" applyFill="1" applyBorder="1" applyAlignment="1">
      <alignment horizontal="center"/>
    </xf>
    <xf numFmtId="0" fontId="8" fillId="0" borderId="13" xfId="2" applyFont="1" applyBorder="1" applyAlignment="1">
      <alignment horizontal="left" wrapText="1"/>
    </xf>
    <xf numFmtId="0" fontId="8" fillId="0" borderId="14" xfId="2" applyFont="1" applyBorder="1" applyAlignment="1">
      <alignment horizontal="center"/>
    </xf>
    <xf numFmtId="0" fontId="8" fillId="16" borderId="14" xfId="2" applyFont="1" applyFill="1" applyBorder="1" applyAlignment="1">
      <alignment horizontal="center"/>
    </xf>
    <xf numFmtId="4" fontId="18" fillId="0" borderId="9" xfId="2" applyNumberFormat="1" applyFont="1" applyBorder="1"/>
    <xf numFmtId="0" fontId="23" fillId="0" borderId="5" xfId="4" applyFont="1" applyBorder="1" applyAlignment="1">
      <alignment vertical="center" wrapText="1"/>
    </xf>
    <xf numFmtId="0" fontId="23" fillId="0" borderId="6" xfId="4" applyFont="1" applyBorder="1" applyAlignment="1">
      <alignment vertical="top"/>
    </xf>
    <xf numFmtId="0" fontId="8" fillId="6" borderId="9" xfId="2" applyFont="1" applyFill="1" applyBorder="1"/>
    <xf numFmtId="4" fontId="8" fillId="6" borderId="9" xfId="0" applyNumberFormat="1" applyFont="1" applyFill="1" applyBorder="1" applyAlignment="1">
      <alignment horizontal="right" wrapText="1"/>
    </xf>
    <xf numFmtId="4" fontId="8" fillId="0" borderId="9" xfId="0" applyNumberFormat="1" applyFont="1" applyBorder="1" applyAlignment="1">
      <alignment horizontal="right" wrapText="1"/>
    </xf>
    <xf numFmtId="4" fontId="8" fillId="0" borderId="9" xfId="2" applyNumberFormat="1" applyFont="1" applyBorder="1" applyAlignment="1">
      <alignment horizontal="left" vertical="top" wrapText="1"/>
    </xf>
    <xf numFmtId="4" fontId="8" fillId="6" borderId="9" xfId="0" applyNumberFormat="1" applyFont="1" applyFill="1" applyBorder="1" applyAlignment="1">
      <alignment horizontal="right"/>
    </xf>
    <xf numFmtId="4" fontId="8" fillId="6" borderId="9" xfId="0" applyNumberFormat="1" applyFont="1" applyFill="1" applyBorder="1" applyAlignment="1">
      <alignment horizontal="right" vertical="center" wrapText="1"/>
    </xf>
    <xf numFmtId="0" fontId="8" fillId="0" borderId="9" xfId="2" applyFont="1" applyBorder="1"/>
    <xf numFmtId="4" fontId="8" fillId="0" borderId="9" xfId="2" applyNumberFormat="1" applyFont="1" applyBorder="1"/>
    <xf numFmtId="4" fontId="8" fillId="6" borderId="9" xfId="2" applyNumberFormat="1" applyFont="1" applyFill="1" applyBorder="1"/>
    <xf numFmtId="4" fontId="8" fillId="0" borderId="9" xfId="2" applyNumberFormat="1" applyFont="1" applyBorder="1" applyAlignment="1">
      <alignment horizontal="right"/>
    </xf>
    <xf numFmtId="4" fontId="14" fillId="9" borderId="9" xfId="2" applyNumberFormat="1" applyFont="1" applyFill="1" applyBorder="1" applyAlignment="1">
      <alignment horizontal="right"/>
    </xf>
    <xf numFmtId="4" fontId="8" fillId="0" borderId="2" xfId="0" applyNumberFormat="1" applyFont="1" applyBorder="1" applyAlignment="1">
      <alignment horizontal="right" wrapText="1"/>
    </xf>
    <xf numFmtId="4" fontId="8" fillId="0" borderId="9" xfId="0" applyNumberFormat="1" applyFont="1" applyBorder="1" applyAlignment="1">
      <alignment horizontal="right"/>
    </xf>
    <xf numFmtId="4" fontId="8" fillId="0" borderId="2" xfId="2" applyNumberFormat="1" applyFont="1" applyBorder="1" applyAlignment="1">
      <alignment horizontal="right"/>
    </xf>
    <xf numFmtId="4" fontId="8" fillId="0" borderId="9" xfId="2" applyNumberFormat="1" applyFont="1" applyBorder="1" applyAlignment="1">
      <alignment horizontal="right" wrapText="1"/>
    </xf>
    <xf numFmtId="4" fontId="8" fillId="0" borderId="9" xfId="0" applyNumberFormat="1" applyFont="1" applyBorder="1" applyAlignment="1">
      <alignment wrapText="1"/>
    </xf>
    <xf numFmtId="0" fontId="5" fillId="8" borderId="3" xfId="0" applyFont="1" applyFill="1" applyBorder="1" applyAlignment="1">
      <alignment horizontal="center"/>
    </xf>
    <xf numFmtId="0" fontId="5" fillId="8" borderId="2" xfId="0" applyFont="1" applyFill="1" applyBorder="1" applyAlignment="1">
      <alignment horizontal="center"/>
    </xf>
    <xf numFmtId="0" fontId="8" fillId="8" borderId="6" xfId="0" applyFont="1" applyFill="1" applyBorder="1"/>
    <xf numFmtId="0" fontId="8" fillId="8" borderId="5" xfId="0" applyFont="1" applyFill="1" applyBorder="1"/>
    <xf numFmtId="3" fontId="8" fillId="0" borderId="9" xfId="2" applyNumberFormat="1" applyFont="1" applyBorder="1"/>
    <xf numFmtId="3" fontId="8" fillId="0" borderId="11" xfId="2" applyNumberFormat="1" applyFont="1" applyBorder="1"/>
    <xf numFmtId="49" fontId="8" fillId="0" borderId="9" xfId="2" applyNumberFormat="1" applyFont="1" applyBorder="1" applyAlignment="1">
      <alignment horizontal="right" wrapText="1"/>
    </xf>
    <xf numFmtId="4" fontId="8" fillId="6" borderId="9" xfId="0" applyNumberFormat="1" applyFont="1" applyFill="1" applyBorder="1" applyAlignment="1">
      <alignment horizontal="center" wrapText="1"/>
    </xf>
    <xf numFmtId="49" fontId="8" fillId="6" borderId="9" xfId="0" applyNumberFormat="1" applyFont="1" applyFill="1" applyBorder="1" applyAlignment="1">
      <alignment horizontal="right" vertical="center" wrapText="1"/>
    </xf>
    <xf numFmtId="49" fontId="8" fillId="6" borderId="9" xfId="0" applyNumberFormat="1" applyFont="1" applyFill="1" applyBorder="1" applyAlignment="1">
      <alignment horizontal="center" vertical="center" wrapText="1"/>
    </xf>
    <xf numFmtId="4" fontId="8" fillId="0" borderId="12" xfId="0" applyNumberFormat="1" applyFont="1" applyBorder="1" applyAlignment="1">
      <alignment horizontal="center" vertical="top" wrapText="1"/>
    </xf>
    <xf numFmtId="0" fontId="8" fillId="5" borderId="9" xfId="2" applyFont="1" applyFill="1" applyBorder="1"/>
    <xf numFmtId="0" fontId="5" fillId="6" borderId="9" xfId="2" applyFont="1" applyFill="1" applyBorder="1"/>
    <xf numFmtId="4" fontId="8" fillId="0" borderId="9" xfId="0" applyNumberFormat="1" applyFont="1" applyBorder="1"/>
    <xf numFmtId="4" fontId="8" fillId="0" borderId="14" xfId="2" applyNumberFormat="1" applyFont="1" applyBorder="1" applyAlignment="1">
      <alignment horizontal="right"/>
    </xf>
    <xf numFmtId="4" fontId="18" fillId="3" borderId="9" xfId="2" applyNumberFormat="1" applyFont="1" applyFill="1" applyBorder="1" applyAlignment="1">
      <alignment horizontal="right"/>
    </xf>
    <xf numFmtId="0" fontId="5" fillId="9" borderId="6" xfId="2" applyFont="1" applyFill="1" applyBorder="1" applyAlignment="1">
      <alignment horizontal="justify"/>
    </xf>
    <xf numFmtId="0" fontId="8" fillId="0" borderId="0" xfId="0" applyFont="1" applyBorder="1" applyAlignment="1">
      <alignment wrapText="1"/>
    </xf>
    <xf numFmtId="3" fontId="8" fillId="0" borderId="5" xfId="2" applyNumberFormat="1" applyFont="1" applyBorder="1"/>
    <xf numFmtId="0" fontId="5" fillId="0" borderId="9" xfId="2" applyFont="1" applyFill="1" applyBorder="1" applyAlignment="1">
      <alignment wrapText="1"/>
    </xf>
    <xf numFmtId="0" fontId="8" fillId="0" borderId="2" xfId="2" applyFont="1" applyBorder="1" applyAlignment="1"/>
    <xf numFmtId="0" fontId="18" fillId="0" borderId="0" xfId="0" applyFont="1" applyBorder="1" applyAlignment="1">
      <alignment horizontal="justify" vertical="center" wrapText="1"/>
    </xf>
    <xf numFmtId="0" fontId="8" fillId="0" borderId="0" xfId="2" applyFont="1" applyBorder="1" applyAlignment="1"/>
    <xf numFmtId="0" fontId="8" fillId="0" borderId="0" xfId="0" applyFont="1" applyBorder="1" applyAlignment="1"/>
    <xf numFmtId="49" fontId="8" fillId="6" borderId="0" xfId="0" applyNumberFormat="1" applyFont="1" applyFill="1" applyBorder="1" applyAlignment="1">
      <alignment horizontal="right" vertical="center" wrapText="1"/>
    </xf>
    <xf numFmtId="4" fontId="18" fillId="0" borderId="0" xfId="2" applyNumberFormat="1" applyFont="1" applyBorder="1"/>
    <xf numFmtId="0" fontId="8" fillId="6" borderId="0" xfId="2" applyFont="1" applyFill="1" applyBorder="1" applyAlignment="1"/>
    <xf numFmtId="4" fontId="23" fillId="0" borderId="9" xfId="0" applyNumberFormat="1" applyFont="1" applyBorder="1" applyAlignment="1">
      <alignment vertical="center" wrapText="1"/>
    </xf>
    <xf numFmtId="4" fontId="8" fillId="6" borderId="9" xfId="0" applyNumberFormat="1" applyFont="1" applyFill="1" applyBorder="1" applyAlignment="1">
      <alignment horizontal="left" vertical="center" wrapText="1"/>
    </xf>
    <xf numFmtId="4" fontId="8" fillId="0" borderId="9" xfId="0" applyNumberFormat="1" applyFont="1" applyBorder="1" applyAlignment="1">
      <alignment horizontal="left" vertical="center" wrapText="1"/>
    </xf>
    <xf numFmtId="4" fontId="8" fillId="0" borderId="9" xfId="0" applyNumberFormat="1" applyFont="1" applyBorder="1" applyAlignment="1">
      <alignment horizontal="right" vertical="center" wrapText="1"/>
    </xf>
    <xf numFmtId="4" fontId="8" fillId="0" borderId="9" xfId="2" applyNumberFormat="1" applyFont="1" applyBorder="1" applyAlignment="1">
      <alignment vertical="center" wrapText="1"/>
    </xf>
    <xf numFmtId="4" fontId="8" fillId="6" borderId="9" xfId="2" applyNumberFormat="1" applyFont="1" applyFill="1" applyBorder="1" applyAlignment="1">
      <alignment vertical="center"/>
    </xf>
    <xf numFmtId="0" fontId="8" fillId="0" borderId="0" xfId="2" quotePrefix="1" applyFont="1" applyFill="1" applyBorder="1"/>
    <xf numFmtId="164" fontId="8" fillId="0" borderId="0" xfId="2" applyNumberFormat="1" applyFont="1" applyBorder="1" applyAlignment="1">
      <alignment horizontal="center"/>
    </xf>
    <xf numFmtId="0" fontId="31" fillId="0" borderId="0" xfId="0" applyFont="1" applyAlignment="1">
      <alignment horizontal="justify" vertical="center"/>
    </xf>
    <xf numFmtId="0" fontId="8" fillId="0" borderId="3" xfId="2" quotePrefix="1" applyFont="1" applyBorder="1"/>
    <xf numFmtId="0" fontId="5" fillId="0" borderId="0" xfId="5" applyFont="1" applyAlignment="1">
      <alignment horizontal="left"/>
    </xf>
    <xf numFmtId="49" fontId="5" fillId="0" borderId="0" xfId="5" applyNumberFormat="1" applyFont="1" applyAlignment="1">
      <alignment horizontal="left"/>
    </xf>
    <xf numFmtId="4" fontId="8" fillId="0" borderId="0" xfId="5" applyNumberFormat="1" applyFont="1" applyAlignment="1">
      <alignment horizontal="left"/>
    </xf>
    <xf numFmtId="0" fontId="8" fillId="0" borderId="0" xfId="5" applyFont="1"/>
    <xf numFmtId="49" fontId="8" fillId="0" borderId="0" xfId="5" applyNumberFormat="1" applyFont="1"/>
    <xf numFmtId="0" fontId="0" fillId="0" borderId="9" xfId="0" applyFont="1" applyBorder="1"/>
    <xf numFmtId="0" fontId="1" fillId="0" borderId="9" xfId="0" applyFont="1" applyBorder="1"/>
    <xf numFmtId="4" fontId="32" fillId="0" borderId="9" xfId="0" applyNumberFormat="1" applyFont="1" applyBorder="1"/>
    <xf numFmtId="49" fontId="8" fillId="6" borderId="9" xfId="2" applyNumberFormat="1" applyFont="1" applyFill="1" applyBorder="1" applyAlignment="1">
      <alignment horizontal="right" wrapText="1"/>
    </xf>
    <xf numFmtId="4" fontId="18" fillId="0" borderId="9" xfId="2" applyNumberFormat="1" applyFont="1" applyBorder="1" applyAlignment="1">
      <alignment horizontal="right" wrapText="1"/>
    </xf>
    <xf numFmtId="4" fontId="8" fillId="0" borderId="2" xfId="2" applyNumberFormat="1" applyFont="1" applyBorder="1" applyAlignment="1">
      <alignment horizontal="right" wrapText="1"/>
    </xf>
    <xf numFmtId="4" fontId="8" fillId="0" borderId="2" xfId="4" applyNumberFormat="1" applyFont="1" applyBorder="1" applyAlignment="1">
      <alignment horizontal="right" wrapText="1"/>
    </xf>
    <xf numFmtId="4" fontId="8" fillId="6" borderId="2" xfId="2" applyNumberFormat="1" applyFont="1" applyFill="1" applyBorder="1" applyAlignment="1">
      <alignment horizontal="right" wrapText="1"/>
    </xf>
    <xf numFmtId="4" fontId="8" fillId="9" borderId="9" xfId="2" applyNumberFormat="1" applyFont="1" applyFill="1" applyBorder="1" applyAlignment="1">
      <alignment horizontal="right" wrapText="1"/>
    </xf>
    <xf numFmtId="4" fontId="18" fillId="3" borderId="9" xfId="2" applyNumberFormat="1" applyFont="1" applyFill="1" applyBorder="1" applyAlignment="1">
      <alignment horizontal="right" wrapText="1"/>
    </xf>
    <xf numFmtId="4" fontId="18" fillId="6" borderId="9" xfId="2" applyNumberFormat="1" applyFont="1" applyFill="1" applyBorder="1" applyAlignment="1">
      <alignment horizontal="right" wrapText="1"/>
    </xf>
    <xf numFmtId="4" fontId="8" fillId="0" borderId="9" xfId="0" applyNumberFormat="1" applyFont="1" applyBorder="1" applyAlignment="1">
      <alignment horizontal="center" vertical="top" wrapText="1"/>
    </xf>
    <xf numFmtId="4" fontId="8" fillId="0" borderId="9" xfId="0" applyNumberFormat="1" applyFont="1" applyBorder="1" applyAlignment="1">
      <alignment horizontal="left" vertical="top" wrapText="1"/>
    </xf>
    <xf numFmtId="0" fontId="5" fillId="17" borderId="9" xfId="2" applyFont="1" applyFill="1" applyBorder="1"/>
    <xf numFmtId="4" fontId="8" fillId="0" borderId="13" xfId="0" applyNumberFormat="1" applyFont="1" applyBorder="1" applyAlignment="1">
      <alignment horizontal="right"/>
    </xf>
    <xf numFmtId="4" fontId="8" fillId="6" borderId="9" xfId="4" applyNumberFormat="1" applyFont="1" applyFill="1" applyBorder="1" applyAlignment="1">
      <alignment horizontal="right" vertical="top" wrapText="1"/>
    </xf>
    <xf numFmtId="4" fontId="8" fillId="0" borderId="2" xfId="4" applyNumberFormat="1" applyFont="1" applyBorder="1" applyAlignment="1">
      <alignment horizontal="right" vertical="top"/>
    </xf>
    <xf numFmtId="4" fontId="8" fillId="0" borderId="9" xfId="0" applyNumberFormat="1" applyFont="1" applyBorder="1" applyAlignment="1">
      <alignment horizontal="center" wrapText="1"/>
    </xf>
    <xf numFmtId="4" fontId="8" fillId="6" borderId="9" xfId="0" applyNumberFormat="1" applyFont="1" applyFill="1" applyBorder="1" applyAlignment="1">
      <alignment horizontal="left"/>
    </xf>
    <xf numFmtId="0" fontId="5" fillId="0" borderId="9" xfId="2" applyFont="1" applyBorder="1" applyAlignment="1">
      <alignment wrapText="1"/>
    </xf>
    <xf numFmtId="4" fontId="5" fillId="9" borderId="9" xfId="2" applyNumberFormat="1" applyFont="1" applyFill="1" applyBorder="1"/>
    <xf numFmtId="4" fontId="5" fillId="3" borderId="9" xfId="0" applyNumberFormat="1" applyFont="1" applyFill="1" applyBorder="1"/>
    <xf numFmtId="4" fontId="8" fillId="6" borderId="9" xfId="0" applyNumberFormat="1" applyFont="1" applyFill="1" applyBorder="1"/>
    <xf numFmtId="4" fontId="5" fillId="9" borderId="5" xfId="2" applyNumberFormat="1" applyFont="1" applyFill="1" applyBorder="1"/>
    <xf numFmtId="3" fontId="8" fillId="0" borderId="0" xfId="2" applyNumberFormat="1" applyFont="1"/>
    <xf numFmtId="4" fontId="8" fillId="0" borderId="2" xfId="2" applyNumberFormat="1" applyFont="1" applyBorder="1"/>
    <xf numFmtId="0" fontId="18" fillId="8" borderId="6" xfId="0" applyFont="1" applyFill="1" applyBorder="1"/>
    <xf numFmtId="3" fontId="18" fillId="0" borderId="9" xfId="2" applyNumberFormat="1" applyFont="1" applyBorder="1" applyAlignment="1">
      <alignment wrapText="1"/>
    </xf>
    <xf numFmtId="4" fontId="20" fillId="3" borderId="5" xfId="2" applyNumberFormat="1" applyFont="1" applyFill="1" applyBorder="1"/>
    <xf numFmtId="3" fontId="18" fillId="0" borderId="9" xfId="2" applyNumberFormat="1" applyFont="1" applyBorder="1"/>
    <xf numFmtId="3" fontId="18" fillId="0" borderId="0" xfId="2" applyNumberFormat="1" applyFont="1"/>
    <xf numFmtId="4" fontId="20" fillId="3" borderId="9" xfId="0" applyNumberFormat="1" applyFont="1" applyFill="1" applyBorder="1"/>
    <xf numFmtId="4" fontId="18" fillId="11" borderId="9" xfId="0" applyNumberFormat="1" applyFont="1" applyFill="1" applyBorder="1"/>
    <xf numFmtId="3" fontId="8" fillId="0" borderId="9" xfId="2" applyNumberFormat="1" applyFont="1" applyBorder="1" applyAlignment="1">
      <alignment wrapText="1"/>
    </xf>
    <xf numFmtId="4" fontId="8" fillId="0" borderId="2" xfId="0" applyNumberFormat="1" applyFont="1" applyBorder="1"/>
    <xf numFmtId="4" fontId="8" fillId="0" borderId="9" xfId="0" applyNumberFormat="1" applyFont="1" applyBorder="1" applyAlignment="1">
      <alignment horizontal="right" vertical="top" wrapText="1"/>
    </xf>
    <xf numFmtId="3" fontId="8" fillId="0" borderId="9" xfId="2" applyNumberFormat="1" applyFont="1" applyBorder="1" applyAlignment="1">
      <alignment vertical="top"/>
    </xf>
    <xf numFmtId="4" fontId="8" fillId="6" borderId="9" xfId="0" applyNumberFormat="1" applyFont="1" applyFill="1" applyBorder="1" applyAlignment="1">
      <alignment vertical="top"/>
    </xf>
    <xf numFmtId="4" fontId="8" fillId="0" borderId="2" xfId="0" applyNumberFormat="1" applyFont="1" applyBorder="1" applyAlignment="1">
      <alignment horizontal="right"/>
    </xf>
    <xf numFmtId="0" fontId="8" fillId="0" borderId="9" xfId="2" applyFont="1" applyBorder="1" applyAlignment="1">
      <alignment vertical="top" wrapText="1"/>
    </xf>
    <xf numFmtId="4" fontId="8" fillId="0" borderId="9" xfId="0" applyNumberFormat="1" applyFont="1" applyBorder="1" applyAlignment="1">
      <alignment horizontal="left" wrapText="1"/>
    </xf>
    <xf numFmtId="3" fontId="8" fillId="6" borderId="0" xfId="2" applyNumberFormat="1" applyFont="1" applyFill="1"/>
    <xf numFmtId="0" fontId="5" fillId="6" borderId="9" xfId="2" applyFont="1" applyFill="1" applyBorder="1" applyAlignment="1">
      <alignment wrapText="1"/>
    </xf>
    <xf numFmtId="0" fontId="8" fillId="0" borderId="10" xfId="2" applyFont="1" applyBorder="1" applyAlignment="1">
      <alignment wrapText="1"/>
    </xf>
    <xf numFmtId="4" fontId="6" fillId="0" borderId="9" xfId="2" applyNumberFormat="1" applyFont="1" applyBorder="1"/>
    <xf numFmtId="4" fontId="19" fillId="0" borderId="9" xfId="0" applyNumberFormat="1" applyFont="1" applyBorder="1"/>
    <xf numFmtId="0" fontId="8" fillId="0" borderId="9" xfId="0" applyFont="1" applyBorder="1" applyAlignment="1">
      <alignment horizontal="right"/>
    </xf>
    <xf numFmtId="3" fontId="8" fillId="0" borderId="2" xfId="2" applyNumberFormat="1" applyFont="1" applyBorder="1"/>
    <xf numFmtId="4" fontId="22" fillId="12" borderId="15" xfId="5" applyNumberFormat="1" applyFont="1" applyFill="1" applyBorder="1"/>
    <xf numFmtId="4" fontId="22" fillId="12" borderId="14" xfId="5" applyNumberFormat="1" applyFont="1" applyFill="1" applyBorder="1"/>
    <xf numFmtId="0" fontId="23" fillId="0" borderId="9" xfId="5" applyFont="1" applyBorder="1" applyAlignment="1">
      <alignment vertical="top"/>
    </xf>
    <xf numFmtId="0" fontId="23" fillId="0" borderId="13" xfId="4" applyFont="1" applyBorder="1" applyAlignment="1">
      <alignment vertical="center"/>
    </xf>
    <xf numFmtId="0" fontId="23" fillId="0" borderId="15" xfId="4" applyFont="1" applyBorder="1" applyAlignment="1">
      <alignment vertical="center"/>
    </xf>
    <xf numFmtId="4" fontId="8" fillId="0" borderId="4" xfId="2" applyNumberFormat="1" applyFont="1" applyBorder="1"/>
    <xf numFmtId="0" fontId="8" fillId="0" borderId="9" xfId="0" applyFont="1" applyBorder="1" applyAlignment="1">
      <alignment vertical="top" wrapText="1"/>
    </xf>
    <xf numFmtId="0" fontId="8" fillId="0" borderId="0" xfId="0" applyFont="1" applyAlignment="1">
      <alignment vertical="top" wrapText="1"/>
    </xf>
    <xf numFmtId="0" fontId="8" fillId="0" borderId="9" xfId="2" applyFont="1" applyBorder="1" applyAlignment="1">
      <alignment horizontal="right" wrapText="1"/>
    </xf>
    <xf numFmtId="0" fontId="8" fillId="6" borderId="9" xfId="2" applyFont="1" applyFill="1" applyBorder="1" applyAlignment="1">
      <alignment horizontal="right" wrapText="1"/>
    </xf>
    <xf numFmtId="4" fontId="8" fillId="0" borderId="9" xfId="0" applyNumberFormat="1" applyFont="1" applyBorder="1" applyAlignment="1">
      <alignment vertical="top" wrapText="1"/>
    </xf>
    <xf numFmtId="4" fontId="7" fillId="0" borderId="9" xfId="2" applyNumberFormat="1" applyFont="1" applyBorder="1" applyAlignment="1">
      <alignment horizontal="right" wrapText="1"/>
    </xf>
    <xf numFmtId="2" fontId="32" fillId="0" borderId="9" xfId="0" applyNumberFormat="1" applyFont="1" applyBorder="1"/>
    <xf numFmtId="0" fontId="5" fillId="6" borderId="0" xfId="2" applyFont="1" applyFill="1"/>
    <xf numFmtId="0" fontId="33" fillId="6" borderId="0" xfId="0" applyFont="1" applyFill="1"/>
    <xf numFmtId="2" fontId="34" fillId="6" borderId="0" xfId="0" applyNumberFormat="1" applyFont="1" applyFill="1"/>
    <xf numFmtId="0" fontId="7" fillId="6" borderId="0" xfId="2" applyFont="1" applyFill="1"/>
    <xf numFmtId="0" fontId="6" fillId="0" borderId="0" xfId="2" quotePrefix="1" applyFont="1"/>
    <xf numFmtId="0" fontId="1" fillId="0" borderId="0" xfId="0" applyFont="1"/>
    <xf numFmtId="0" fontId="8" fillId="0" borderId="10" xfId="0" quotePrefix="1" applyFont="1" applyBorder="1" applyAlignment="1">
      <alignment wrapText="1"/>
    </xf>
    <xf numFmtId="0" fontId="8" fillId="0" borderId="13" xfId="0" applyFont="1" applyFill="1" applyBorder="1" applyAlignment="1">
      <alignment horizontal="justify" vertical="center" wrapText="1"/>
    </xf>
    <xf numFmtId="3" fontId="8" fillId="0" borderId="9" xfId="2" applyNumberFormat="1" applyFont="1" applyFill="1" applyBorder="1"/>
    <xf numFmtId="4" fontId="8" fillId="0" borderId="9" xfId="2" applyNumberFormat="1" applyFont="1" applyFill="1" applyBorder="1" applyAlignment="1">
      <alignment horizontal="right"/>
    </xf>
    <xf numFmtId="0" fontId="1" fillId="0" borderId="0" xfId="0" applyFont="1"/>
    <xf numFmtId="0" fontId="23" fillId="0" borderId="13" xfId="0" applyFont="1" applyBorder="1"/>
    <xf numFmtId="0" fontId="23" fillId="0" borderId="13" xfId="0" applyFont="1" applyBorder="1" applyAlignment="1">
      <alignment horizontal="left"/>
    </xf>
    <xf numFmtId="49" fontId="7" fillId="12" borderId="0" xfId="5" applyNumberFormat="1" applyFont="1" applyFill="1" applyAlignment="1">
      <alignment horizontal="left"/>
    </xf>
    <xf numFmtId="49" fontId="6" fillId="12" borderId="0" xfId="5" applyNumberFormat="1" applyFont="1" applyFill="1" applyAlignment="1">
      <alignment horizontal="center"/>
    </xf>
    <xf numFmtId="0" fontId="23" fillId="0" borderId="16" xfId="4" applyFont="1" applyBorder="1" applyAlignment="1">
      <alignment vertical="center" wrapText="1"/>
    </xf>
    <xf numFmtId="49" fontId="7" fillId="12" borderId="13" xfId="5" applyNumberFormat="1" applyFont="1" applyFill="1" applyBorder="1" applyAlignment="1">
      <alignment horizontal="left"/>
    </xf>
    <xf numFmtId="49" fontId="7" fillId="12" borderId="15" xfId="5" applyNumberFormat="1" applyFont="1" applyFill="1" applyBorder="1" applyAlignment="1">
      <alignment horizontal="left"/>
    </xf>
    <xf numFmtId="49" fontId="7" fillId="12" borderId="14" xfId="5" applyNumberFormat="1" applyFont="1" applyFill="1" applyBorder="1" applyAlignment="1">
      <alignment horizontal="left"/>
    </xf>
    <xf numFmtId="0" fontId="1" fillId="0" borderId="0" xfId="0" applyFont="1"/>
    <xf numFmtId="2" fontId="23" fillId="0" borderId="14" xfId="4" applyNumberFormat="1" applyFont="1" applyBorder="1" applyAlignment="1">
      <alignment horizontal="center"/>
    </xf>
    <xf numFmtId="166" fontId="23" fillId="0" borderId="14" xfId="4" applyNumberFormat="1" applyFont="1" applyBorder="1" applyAlignment="1">
      <alignment horizontal="center" vertical="center"/>
    </xf>
    <xf numFmtId="4" fontId="23" fillId="0" borderId="9" xfId="5" applyNumberFormat="1" applyFont="1" applyBorder="1" applyAlignment="1">
      <alignment horizontal="center"/>
    </xf>
    <xf numFmtId="0" fontId="23" fillId="0" borderId="5" xfId="0" applyFont="1" applyBorder="1" applyAlignment="1">
      <alignment vertical="top"/>
    </xf>
    <xf numFmtId="4" fontId="23" fillId="0" borderId="14" xfId="5" applyNumberFormat="1" applyFont="1" applyBorder="1" applyAlignment="1">
      <alignment horizontal="center"/>
    </xf>
    <xf numFmtId="0" fontId="23" fillId="0" borderId="2" xfId="4" applyFont="1" applyBorder="1" applyAlignment="1">
      <alignment vertical="top"/>
    </xf>
    <xf numFmtId="0" fontId="23" fillId="0" borderId="5" xfId="4" applyFont="1" applyBorder="1" applyAlignment="1">
      <alignment vertical="top"/>
    </xf>
    <xf numFmtId="0" fontId="23" fillId="0" borderId="5" xfId="5" applyFont="1" applyBorder="1" applyAlignment="1">
      <alignment horizontal="left" vertical="top"/>
    </xf>
    <xf numFmtId="0" fontId="23" fillId="0" borderId="9" xfId="4" applyFont="1" applyBorder="1"/>
    <xf numFmtId="0" fontId="8" fillId="0" borderId="9" xfId="0" applyFont="1" applyFill="1" applyBorder="1" applyAlignment="1">
      <alignment wrapText="1"/>
    </xf>
    <xf numFmtId="4" fontId="8" fillId="6" borderId="9" xfId="0" quotePrefix="1" applyNumberFormat="1" applyFont="1" applyFill="1" applyBorder="1" applyAlignment="1">
      <alignment horizontal="right" wrapText="1"/>
    </xf>
    <xf numFmtId="4" fontId="8" fillId="0" borderId="9" xfId="0" applyNumberFormat="1" applyFont="1" applyBorder="1" applyAlignment="1">
      <alignment horizontal="center" vertical="center" wrapText="1"/>
    </xf>
    <xf numFmtId="4" fontId="8" fillId="0" borderId="13" xfId="0" applyNumberFormat="1" applyFont="1" applyBorder="1" applyAlignment="1">
      <alignment horizontal="left" vertical="top" wrapText="1"/>
    </xf>
    <xf numFmtId="4" fontId="18" fillId="11" borderId="9" xfId="0" applyNumberFormat="1" applyFont="1" applyFill="1" applyBorder="1" applyAlignment="1">
      <alignment vertical="top" wrapText="1"/>
    </xf>
    <xf numFmtId="0" fontId="19" fillId="0" borderId="9" xfId="0" applyFont="1" applyBorder="1" applyAlignment="1">
      <alignment wrapText="1"/>
    </xf>
    <xf numFmtId="0" fontId="19" fillId="0" borderId="0" xfId="0" applyFont="1" applyAlignment="1">
      <alignment wrapText="1"/>
    </xf>
    <xf numFmtId="4" fontId="8" fillId="6" borderId="2" xfId="4" applyNumberFormat="1" applyFont="1" applyFill="1" applyBorder="1" applyAlignment="1">
      <alignment horizontal="right" wrapText="1"/>
    </xf>
    <xf numFmtId="4" fontId="8" fillId="0" borderId="13" xfId="2" applyNumberFormat="1" applyFont="1" applyBorder="1" applyAlignment="1">
      <alignment horizontal="right" wrapText="1"/>
    </xf>
    <xf numFmtId="4" fontId="8" fillId="0" borderId="14" xfId="0" applyNumberFormat="1" applyFont="1" applyBorder="1" applyAlignment="1">
      <alignment wrapText="1"/>
    </xf>
    <xf numFmtId="4" fontId="8" fillId="0" borderId="14" xfId="2" applyNumberFormat="1" applyFont="1" applyBorder="1" applyAlignment="1">
      <alignment horizontal="right" wrapText="1"/>
    </xf>
    <xf numFmtId="4" fontId="8" fillId="0" borderId="2" xfId="4" applyNumberFormat="1" applyFont="1" applyBorder="1" applyAlignment="1">
      <alignment horizontal="right"/>
    </xf>
    <xf numFmtId="4" fontId="37" fillId="0" borderId="0" xfId="0" applyNumberFormat="1" applyFont="1"/>
    <xf numFmtId="0" fontId="23" fillId="0" borderId="0" xfId="0" applyFont="1"/>
    <xf numFmtId="0" fontId="23" fillId="0" borderId="0" xfId="0" applyFont="1" applyAlignment="1">
      <alignment horizontal="center"/>
    </xf>
    <xf numFmtId="0" fontId="38" fillId="0" borderId="0" xfId="2" applyFont="1"/>
    <xf numFmtId="0" fontId="38" fillId="0" borderId="0" xfId="0" applyFont="1"/>
    <xf numFmtId="4" fontId="23" fillId="0" borderId="9" xfId="0" applyNumberFormat="1" applyFont="1" applyFill="1" applyBorder="1" applyAlignment="1">
      <alignment vertical="center" wrapText="1"/>
    </xf>
    <xf numFmtId="4" fontId="8" fillId="0" borderId="9" xfId="0" applyNumberFormat="1" applyFont="1" applyFill="1" applyBorder="1" applyAlignment="1">
      <alignment horizontal="left" vertical="center" wrapText="1"/>
    </xf>
    <xf numFmtId="4" fontId="8" fillId="0" borderId="9" xfId="0" applyNumberFormat="1" applyFont="1" applyFill="1" applyBorder="1" applyAlignment="1">
      <alignment horizontal="left" vertical="top" wrapText="1"/>
    </xf>
    <xf numFmtId="0" fontId="0" fillId="0" borderId="0" xfId="0" applyAlignment="1">
      <alignment vertical="center"/>
    </xf>
    <xf numFmtId="4" fontId="8" fillId="0" borderId="9" xfId="0" applyNumberFormat="1" applyFont="1" applyFill="1" applyBorder="1"/>
    <xf numFmtId="4" fontId="8" fillId="0" borderId="9" xfId="2" applyNumberFormat="1" applyFont="1" applyFill="1" applyBorder="1"/>
    <xf numFmtId="4" fontId="8" fillId="0" borderId="14" xfId="0" applyNumberFormat="1" applyFont="1" applyFill="1" applyBorder="1"/>
    <xf numFmtId="4" fontId="8" fillId="0" borderId="9" xfId="0" applyNumberFormat="1" applyFont="1" applyFill="1" applyBorder="1" applyAlignment="1">
      <alignment wrapText="1"/>
    </xf>
    <xf numFmtId="0" fontId="6" fillId="0" borderId="9" xfId="2" applyFont="1" applyFill="1" applyBorder="1"/>
    <xf numFmtId="2" fontId="32" fillId="0" borderId="9" xfId="0" applyNumberFormat="1" applyFont="1" applyFill="1" applyBorder="1"/>
    <xf numFmtId="0" fontId="8" fillId="0" borderId="0" xfId="0" applyFont="1" applyBorder="1"/>
    <xf numFmtId="4" fontId="7" fillId="0" borderId="9" xfId="2" applyNumberFormat="1" applyFont="1" applyFill="1" applyBorder="1"/>
    <xf numFmtId="0" fontId="23" fillId="0" borderId="0" xfId="0" applyFont="1" applyFill="1" applyAlignment="1">
      <alignment horizontal="center"/>
    </xf>
    <xf numFmtId="0" fontId="23" fillId="0" borderId="0" xfId="0" applyFont="1" applyFill="1"/>
    <xf numFmtId="0" fontId="6" fillId="0" borderId="0" xfId="0" applyFont="1" applyFill="1"/>
    <xf numFmtId="4" fontId="6" fillId="0" borderId="9" xfId="2" applyNumberFormat="1" applyFont="1" applyFill="1" applyBorder="1"/>
    <xf numFmtId="2" fontId="6" fillId="0" borderId="9" xfId="0" applyNumberFormat="1" applyFont="1" applyBorder="1"/>
    <xf numFmtId="0" fontId="6" fillId="6" borderId="0" xfId="2" applyFont="1" applyFill="1" applyAlignment="1">
      <alignment vertical="top" wrapText="1"/>
    </xf>
    <xf numFmtId="0" fontId="1" fillId="0" borderId="0" xfId="0" applyFont="1"/>
    <xf numFmtId="0" fontId="7" fillId="0" borderId="13" xfId="2" applyFont="1" applyBorder="1" applyAlignment="1">
      <alignment horizontal="left" wrapText="1"/>
    </xf>
    <xf numFmtId="0" fontId="7" fillId="0" borderId="14" xfId="2" applyFont="1" applyBorder="1" applyAlignment="1">
      <alignment horizontal="left" wrapText="1"/>
    </xf>
    <xf numFmtId="0" fontId="6" fillId="6" borderId="0" xfId="2" applyFont="1" applyFill="1" applyAlignment="1" applyProtection="1">
      <alignment vertical="top" wrapText="1"/>
    </xf>
    <xf numFmtId="0" fontId="6" fillId="6" borderId="0" xfId="2" applyNumberFormat="1" applyFont="1" applyFill="1" applyBorder="1" applyAlignment="1">
      <alignment wrapText="1"/>
    </xf>
    <xf numFmtId="0" fontId="0" fillId="0" borderId="0" xfId="0" applyAlignment="1">
      <alignment wrapText="1"/>
    </xf>
    <xf numFmtId="0" fontId="5" fillId="17" borderId="0" xfId="2" applyFont="1" applyFill="1" applyBorder="1" applyAlignment="1">
      <alignment horizontal="left" wrapText="1"/>
    </xf>
    <xf numFmtId="0" fontId="0" fillId="0" borderId="0" xfId="0" applyAlignment="1">
      <alignment horizontal="left" wrapText="1"/>
    </xf>
    <xf numFmtId="0" fontId="5" fillId="10" borderId="10" xfId="2" applyFont="1" applyFill="1" applyBorder="1" applyAlignment="1">
      <alignment horizontal="left" wrapText="1"/>
    </xf>
    <xf numFmtId="0" fontId="5" fillId="10" borderId="0" xfId="2" applyFont="1" applyFill="1" applyBorder="1" applyAlignment="1">
      <alignment horizontal="left" wrapText="1"/>
    </xf>
    <xf numFmtId="2" fontId="23" fillId="0" borderId="13" xfId="4" applyNumberFormat="1" applyFont="1" applyBorder="1" applyAlignment="1">
      <alignment horizontal="center"/>
    </xf>
    <xf numFmtId="2" fontId="23" fillId="0" borderId="15" xfId="4" applyNumberFormat="1" applyFont="1" applyBorder="1" applyAlignment="1">
      <alignment horizontal="center"/>
    </xf>
    <xf numFmtId="2" fontId="23" fillId="0" borderId="14" xfId="4" applyNumberFormat="1" applyFont="1" applyBorder="1" applyAlignment="1">
      <alignment horizontal="center"/>
    </xf>
    <xf numFmtId="4" fontId="23" fillId="0" borderId="9" xfId="5" applyNumberFormat="1" applyFont="1" applyFill="1" applyBorder="1" applyAlignment="1">
      <alignment horizontal="center"/>
    </xf>
    <xf numFmtId="0" fontId="23" fillId="0" borderId="9" xfId="4" applyFont="1" applyFill="1" applyBorder="1" applyAlignment="1">
      <alignment horizontal="center"/>
    </xf>
    <xf numFmtId="4" fontId="23" fillId="0" borderId="9" xfId="5" applyNumberFormat="1" applyFont="1" applyBorder="1" applyAlignment="1">
      <alignment horizontal="center"/>
    </xf>
    <xf numFmtId="0" fontId="23" fillId="0" borderId="9" xfId="4" applyFont="1" applyBorder="1" applyAlignment="1">
      <alignment horizontal="center"/>
    </xf>
    <xf numFmtId="4" fontId="23" fillId="0" borderId="13" xfId="5" applyNumberFormat="1" applyFont="1" applyBorder="1" applyAlignment="1">
      <alignment horizontal="center"/>
    </xf>
    <xf numFmtId="4" fontId="23" fillId="0" borderId="15" xfId="5" applyNumberFormat="1" applyFont="1" applyBorder="1" applyAlignment="1">
      <alignment horizontal="center"/>
    </xf>
    <xf numFmtId="4" fontId="23" fillId="0" borderId="14" xfId="5" applyNumberFormat="1" applyFont="1" applyBorder="1" applyAlignment="1">
      <alignment horizontal="center"/>
    </xf>
    <xf numFmtId="4" fontId="23" fillId="0" borderId="5" xfId="5" applyNumberFormat="1" applyFont="1" applyBorder="1" applyAlignment="1">
      <alignment horizontal="center"/>
    </xf>
    <xf numFmtId="0" fontId="23" fillId="0" borderId="5" xfId="4" applyFont="1" applyBorder="1" applyAlignment="1">
      <alignment horizontal="center"/>
    </xf>
    <xf numFmtId="4" fontId="23" fillId="0" borderId="13" xfId="5" applyNumberFormat="1" applyFont="1" applyBorder="1" applyAlignment="1">
      <alignment horizontal="center" vertical="center"/>
    </xf>
    <xf numFmtId="4" fontId="23" fillId="0" borderId="15" xfId="5" applyNumberFormat="1" applyFont="1" applyBorder="1" applyAlignment="1">
      <alignment horizontal="center" vertical="center"/>
    </xf>
    <xf numFmtId="4" fontId="23" fillId="0" borderId="14" xfId="5" applyNumberFormat="1" applyFont="1" applyBorder="1" applyAlignment="1">
      <alignment horizontal="center" vertical="center"/>
    </xf>
    <xf numFmtId="0" fontId="23" fillId="0" borderId="2" xfId="4" applyFont="1" applyBorder="1" applyAlignment="1">
      <alignment horizontal="left" vertical="top"/>
    </xf>
    <xf numFmtId="0" fontId="23" fillId="0" borderId="16" xfId="4" applyFont="1" applyBorder="1" applyAlignment="1">
      <alignment horizontal="left" vertical="top"/>
    </xf>
    <xf numFmtId="0" fontId="23" fillId="0" borderId="5" xfId="4" applyFont="1" applyBorder="1" applyAlignment="1">
      <alignment horizontal="left" vertical="top"/>
    </xf>
    <xf numFmtId="0" fontId="24" fillId="0" borderId="13" xfId="4" applyFont="1" applyBorder="1" applyAlignment="1">
      <alignment horizontal="left" vertical="center"/>
    </xf>
    <xf numFmtId="0" fontId="24" fillId="0" borderId="15" xfId="4" applyFont="1" applyBorder="1" applyAlignment="1">
      <alignment horizontal="left" vertical="center"/>
    </xf>
    <xf numFmtId="0" fontId="24" fillId="0" borderId="14" xfId="4" applyFont="1" applyBorder="1" applyAlignment="1">
      <alignment horizontal="left" vertical="center"/>
    </xf>
    <xf numFmtId="0" fontId="23" fillId="0" borderId="2" xfId="5" applyFont="1" applyBorder="1" applyAlignment="1">
      <alignment horizontal="left" vertical="top"/>
    </xf>
    <xf numFmtId="0" fontId="23" fillId="0" borderId="16" xfId="5" applyFont="1" applyBorder="1" applyAlignment="1">
      <alignment horizontal="left" vertical="top"/>
    </xf>
    <xf numFmtId="0" fontId="24" fillId="0" borderId="13" xfId="4" applyFont="1" applyBorder="1" applyAlignment="1">
      <alignment horizontal="left"/>
    </xf>
    <xf numFmtId="0" fontId="24" fillId="0" borderId="15" xfId="4" applyFont="1" applyBorder="1" applyAlignment="1">
      <alignment horizontal="left"/>
    </xf>
    <xf numFmtId="0" fontId="24" fillId="0" borderId="14" xfId="4" applyFont="1" applyBorder="1" applyAlignment="1">
      <alignment horizontal="left"/>
    </xf>
    <xf numFmtId="4" fontId="23" fillId="0" borderId="2" xfId="5" applyNumberFormat="1" applyFont="1" applyBorder="1" applyAlignment="1">
      <alignment horizontal="center"/>
    </xf>
    <xf numFmtId="0" fontId="23" fillId="0" borderId="2" xfId="4" applyFont="1" applyBorder="1" applyAlignment="1">
      <alignment horizontal="center"/>
    </xf>
    <xf numFmtId="0" fontId="23" fillId="0" borderId="5" xfId="5" applyFont="1" applyBorder="1" applyAlignment="1">
      <alignment horizontal="left" vertical="top"/>
    </xf>
    <xf numFmtId="49" fontId="23" fillId="0" borderId="14" xfId="5" applyNumberFormat="1" applyFont="1" applyBorder="1"/>
    <xf numFmtId="0" fontId="23" fillId="0" borderId="9" xfId="4" applyFont="1" applyBorder="1"/>
    <xf numFmtId="16" fontId="23" fillId="0" borderId="16" xfId="4" applyNumberFormat="1" applyFont="1" applyBorder="1" applyAlignment="1">
      <alignment vertical="top"/>
    </xf>
    <xf numFmtId="16" fontId="23" fillId="0" borderId="5" xfId="4" applyNumberFormat="1" applyFont="1" applyBorder="1" applyAlignment="1">
      <alignment vertical="top"/>
    </xf>
    <xf numFmtId="0" fontId="23" fillId="0" borderId="2" xfId="4" applyFont="1" applyBorder="1" applyAlignment="1">
      <alignment vertical="top"/>
    </xf>
    <xf numFmtId="0" fontId="23" fillId="0" borderId="5" xfId="4" applyFont="1" applyBorder="1" applyAlignment="1">
      <alignment vertical="top"/>
    </xf>
    <xf numFmtId="0" fontId="23" fillId="0" borderId="2" xfId="0" applyFont="1" applyBorder="1" applyAlignment="1">
      <alignment vertical="top"/>
    </xf>
    <xf numFmtId="0" fontId="23" fillId="0" borderId="5" xfId="0" applyFont="1" applyBorder="1" applyAlignment="1">
      <alignment vertical="top"/>
    </xf>
    <xf numFmtId="0" fontId="23" fillId="0" borderId="15" xfId="4" applyFont="1" applyBorder="1" applyAlignment="1">
      <alignment horizontal="center"/>
    </xf>
    <xf numFmtId="0" fontId="23" fillId="0" borderId="14" xfId="4" applyFont="1" applyBorder="1" applyAlignment="1">
      <alignment horizontal="center"/>
    </xf>
    <xf numFmtId="4" fontId="23" fillId="0" borderId="3" xfId="5" applyNumberFormat="1" applyFont="1" applyBorder="1" applyAlignment="1">
      <alignment horizontal="center"/>
    </xf>
    <xf numFmtId="0" fontId="23" fillId="0" borderId="12" xfId="4" applyFont="1" applyBorder="1" applyAlignment="1">
      <alignment horizontal="center"/>
    </xf>
    <xf numFmtId="0" fontId="23" fillId="0" borderId="4" xfId="4" applyFont="1" applyBorder="1" applyAlignment="1">
      <alignment horizontal="center"/>
    </xf>
    <xf numFmtId="0" fontId="24" fillId="0" borderId="9" xfId="4" applyFont="1" applyBorder="1"/>
    <xf numFmtId="49" fontId="6" fillId="12" borderId="15" xfId="5" applyNumberFormat="1" applyFont="1" applyFill="1" applyBorder="1" applyAlignment="1">
      <alignment horizontal="center"/>
    </xf>
    <xf numFmtId="4" fontId="23" fillId="0" borderId="12" xfId="5" applyNumberFormat="1" applyFont="1" applyBorder="1" applyAlignment="1">
      <alignment horizontal="center"/>
    </xf>
    <xf numFmtId="4" fontId="23" fillId="0" borderId="4" xfId="5" applyNumberFormat="1" applyFont="1" applyBorder="1" applyAlignment="1">
      <alignment horizontal="center"/>
    </xf>
    <xf numFmtId="49" fontId="7" fillId="12" borderId="12" xfId="5" applyNumberFormat="1" applyFont="1" applyFill="1" applyBorder="1" applyAlignment="1">
      <alignment horizontal="left"/>
    </xf>
    <xf numFmtId="49" fontId="36" fillId="12" borderId="12" xfId="5" applyNumberFormat="1" applyFont="1" applyFill="1" applyBorder="1" applyAlignment="1">
      <alignment horizontal="left"/>
    </xf>
    <xf numFmtId="166" fontId="23" fillId="0" borderId="13" xfId="4" applyNumberFormat="1" applyFont="1" applyBorder="1" applyAlignment="1">
      <alignment horizontal="center" vertical="center"/>
    </xf>
    <xf numFmtId="166" fontId="23" fillId="0" borderId="14" xfId="4" applyNumberFormat="1" applyFont="1" applyBorder="1" applyAlignment="1">
      <alignment horizontal="center" vertical="center"/>
    </xf>
    <xf numFmtId="0" fontId="26" fillId="0" borderId="9" xfId="5" applyFont="1" applyBorder="1" applyAlignment="1">
      <alignment wrapText="1"/>
    </xf>
    <xf numFmtId="49" fontId="7" fillId="12" borderId="15" xfId="5" applyNumberFormat="1" applyFont="1" applyFill="1" applyBorder="1" applyAlignment="1">
      <alignment horizontal="center"/>
    </xf>
    <xf numFmtId="0" fontId="26" fillId="0" borderId="13" xfId="0" applyFont="1" applyBorder="1"/>
    <xf numFmtId="0" fontId="6" fillId="0" borderId="15" xfId="0" applyFont="1" applyBorder="1"/>
    <xf numFmtId="0" fontId="6" fillId="0" borderId="14" xfId="0" applyFont="1" applyBorder="1"/>
    <xf numFmtId="0" fontId="23" fillId="0" borderId="13" xfId="4" applyFont="1" applyBorder="1" applyAlignment="1">
      <alignment horizontal="left" vertical="center"/>
    </xf>
    <xf numFmtId="0" fontId="23" fillId="0" borderId="15" xfId="4" applyFont="1" applyBorder="1" applyAlignment="1">
      <alignment horizontal="left" vertical="center"/>
    </xf>
    <xf numFmtId="0" fontId="23" fillId="0" borderId="14" xfId="4" applyFont="1" applyBorder="1" applyAlignment="1">
      <alignment horizontal="left" vertical="center"/>
    </xf>
    <xf numFmtId="0" fontId="26" fillId="0" borderId="13" xfId="5" applyFont="1" applyBorder="1"/>
    <xf numFmtId="0" fontId="26" fillId="0" borderId="15" xfId="5" applyFont="1" applyBorder="1"/>
    <xf numFmtId="0" fontId="26" fillId="0" borderId="14" xfId="5" applyFont="1" applyBorder="1"/>
    <xf numFmtId="0" fontId="23" fillId="0" borderId="13" xfId="5" applyFont="1" applyBorder="1" applyAlignment="1">
      <alignment horizontal="center"/>
    </xf>
    <xf numFmtId="0" fontId="23" fillId="0" borderId="14" xfId="5" applyFont="1" applyBorder="1" applyAlignment="1">
      <alignment horizontal="center"/>
    </xf>
    <xf numFmtId="0" fontId="23" fillId="0" borderId="13" xfId="4" applyFont="1" applyBorder="1"/>
    <xf numFmtId="0" fontId="23" fillId="0" borderId="15" xfId="4" applyFont="1" applyBorder="1"/>
    <xf numFmtId="0" fontId="23" fillId="0" borderId="14" xfId="4" applyFont="1" applyBorder="1"/>
    <xf numFmtId="2" fontId="23" fillId="0" borderId="8" xfId="4" applyNumberFormat="1" applyFont="1" applyBorder="1" applyAlignment="1">
      <alignment horizontal="center"/>
    </xf>
    <xf numFmtId="2" fontId="23" fillId="0" borderId="9" xfId="4" applyNumberFormat="1" applyFont="1" applyBorder="1" applyAlignment="1">
      <alignment horizontal="center"/>
    </xf>
    <xf numFmtId="0" fontId="26" fillId="0" borderId="13" xfId="4" applyFont="1" applyBorder="1"/>
    <xf numFmtId="0" fontId="26" fillId="0" borderId="15" xfId="4" applyFont="1" applyBorder="1"/>
    <xf numFmtId="0" fontId="26" fillId="0" borderId="14" xfId="4" applyFont="1" applyBorder="1"/>
    <xf numFmtId="165" fontId="23" fillId="0" borderId="15" xfId="4" applyNumberFormat="1" applyFont="1" applyBorder="1" applyAlignment="1">
      <alignment horizontal="center" vertical="center"/>
    </xf>
    <xf numFmtId="165" fontId="23" fillId="0" borderId="14" xfId="4" applyNumberFormat="1" applyFont="1" applyBorder="1" applyAlignment="1">
      <alignment horizontal="center" vertical="center"/>
    </xf>
    <xf numFmtId="0" fontId="23" fillId="6" borderId="13" xfId="4" applyFont="1" applyFill="1" applyBorder="1" applyAlignment="1">
      <alignment vertical="center"/>
    </xf>
    <xf numFmtId="0" fontId="23" fillId="6" borderId="15" xfId="4" applyFont="1" applyFill="1" applyBorder="1" applyAlignment="1">
      <alignment vertical="center"/>
    </xf>
    <xf numFmtId="0" fontId="23" fillId="6" borderId="14" xfId="4" applyFont="1" applyFill="1" applyBorder="1" applyAlignment="1">
      <alignment vertical="center"/>
    </xf>
    <xf numFmtId="165" fontId="23" fillId="0" borderId="13" xfId="4" applyNumberFormat="1" applyFont="1" applyBorder="1" applyAlignment="1">
      <alignment horizontal="center" vertical="center"/>
    </xf>
    <xf numFmtId="0" fontId="26" fillId="0" borderId="6" xfId="4" applyFont="1" applyBorder="1"/>
    <xf numFmtId="0" fontId="8" fillId="6" borderId="0" xfId="2" applyFont="1" applyFill="1" applyAlignment="1" applyProtection="1">
      <alignment vertical="top" wrapText="1"/>
    </xf>
  </cellXfs>
  <cellStyles count="9">
    <cellStyle name="Izhod" xfId="1" builtinId="21"/>
    <cellStyle name="Navadno" xfId="0" builtinId="0"/>
    <cellStyle name="Navadno 2" xfId="2" xr:uid="{00000000-0005-0000-0000-000002000000}"/>
    <cellStyle name="Navadno 2 2" xfId="7" xr:uid="{00000000-0005-0000-0000-000003000000}"/>
    <cellStyle name="Navadno 2 2 2" xfId="8" xr:uid="{00000000-0005-0000-0000-000004000000}"/>
    <cellStyle name="Navadno 3" xfId="3" xr:uid="{00000000-0005-0000-0000-000005000000}"/>
    <cellStyle name="Navadno 3 2" xfId="4" xr:uid="{00000000-0005-0000-0000-000006000000}"/>
    <cellStyle name="Navadno 4" xfId="6" xr:uid="{00000000-0005-0000-0000-000007000000}"/>
    <cellStyle name="Navadno_Cenik knjižničnih storitev"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42EE577D-755A-432F-B202-2E7576CE1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BED6A957-8191-4CC0-8053-AB424DAAB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175F240-70FE-41A2-9D31-EB5390A18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86E29159-2181-4706-BDCB-E326BC6FF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A34ED3FD-45A0-4B3E-8D78-7601FA550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A90013B8-9E15-469F-866D-60379AA8A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a:extLst>
            <a:ext uri="{FF2B5EF4-FFF2-40B4-BE49-F238E27FC236}">
              <a16:creationId xmlns:a16="http://schemas.microsoft.com/office/drawing/2014/main" id="{28EB2223-44AF-48A5-BF88-2E68B9222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a:extLst>
            <a:ext uri="{FF2B5EF4-FFF2-40B4-BE49-F238E27FC236}">
              <a16:creationId xmlns:a16="http://schemas.microsoft.com/office/drawing/2014/main" id="{896DE8A5-F983-4882-9EB0-318579915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a:extLst>
            <a:ext uri="{FF2B5EF4-FFF2-40B4-BE49-F238E27FC236}">
              <a16:creationId xmlns:a16="http://schemas.microsoft.com/office/drawing/2014/main" id="{28A715BE-7F07-4212-BF8C-72A76578F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a:extLst>
            <a:ext uri="{FF2B5EF4-FFF2-40B4-BE49-F238E27FC236}">
              <a16:creationId xmlns:a16="http://schemas.microsoft.com/office/drawing/2014/main" id="{2B4A6A60-046E-44E1-BE75-ACC9CCC781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a:extLst>
            <a:ext uri="{FF2B5EF4-FFF2-40B4-BE49-F238E27FC236}">
              <a16:creationId xmlns:a16="http://schemas.microsoft.com/office/drawing/2014/main" id="{5A43A18A-33FA-430B-BBB4-397C9F2E8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a:extLst>
            <a:ext uri="{FF2B5EF4-FFF2-40B4-BE49-F238E27FC236}">
              <a16:creationId xmlns:a16="http://schemas.microsoft.com/office/drawing/2014/main" id="{8A6A65C9-A643-4D2B-83CD-3EE237B03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3"/>
  <sheetViews>
    <sheetView topLeftCell="A13" workbookViewId="0">
      <selection activeCell="C22" sqref="C22"/>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5"/>
    </row>
    <row r="3" spans="1:4" ht="15.75" x14ac:dyDescent="0.25">
      <c r="A3" s="6" t="s">
        <v>444</v>
      </c>
      <c r="B3" s="2"/>
      <c r="C3" s="2"/>
      <c r="D3" s="5"/>
    </row>
    <row r="4" spans="1:4" ht="15.75" x14ac:dyDescent="0.25">
      <c r="A4" s="6"/>
      <c r="B4" s="4"/>
      <c r="C4" s="4"/>
    </row>
    <row r="5" spans="1:4" x14ac:dyDescent="0.25">
      <c r="A5" s="7"/>
      <c r="B5" s="8"/>
      <c r="C5" s="9"/>
      <c r="D5" s="183" t="s">
        <v>442</v>
      </c>
    </row>
    <row r="6" spans="1:4" x14ac:dyDescent="0.25">
      <c r="A6" s="10" t="s">
        <v>2</v>
      </c>
      <c r="B6" s="11" t="s">
        <v>3</v>
      </c>
      <c r="C6" s="12"/>
      <c r="D6" s="171" t="s">
        <v>4</v>
      </c>
    </row>
    <row r="7" spans="1:4" ht="22.5" customHeight="1" x14ac:dyDescent="0.25">
      <c r="A7" s="13" t="s">
        <v>5</v>
      </c>
      <c r="B7" s="14" t="s">
        <v>373</v>
      </c>
      <c r="C7" s="15"/>
      <c r="D7" s="16">
        <f>SUM(D8+D12)</f>
        <v>27.5</v>
      </c>
    </row>
    <row r="8" spans="1:4" x14ac:dyDescent="0.25">
      <c r="A8" s="17"/>
      <c r="B8" s="18" t="s">
        <v>6</v>
      </c>
      <c r="C8" s="18" t="s">
        <v>7</v>
      </c>
      <c r="D8" s="19">
        <f>SUM(D9:D11)</f>
        <v>19.5</v>
      </c>
    </row>
    <row r="9" spans="1:4" x14ac:dyDescent="0.25">
      <c r="A9" s="17"/>
      <c r="B9" s="17"/>
      <c r="C9" s="17" t="s">
        <v>8</v>
      </c>
      <c r="D9" s="384">
        <v>5</v>
      </c>
    </row>
    <row r="10" spans="1:4" x14ac:dyDescent="0.25">
      <c r="A10" s="17"/>
      <c r="B10" s="17"/>
      <c r="C10" s="17" t="s">
        <v>9</v>
      </c>
      <c r="D10" s="384">
        <v>0.5</v>
      </c>
    </row>
    <row r="11" spans="1:4" x14ac:dyDescent="0.25">
      <c r="A11" s="17"/>
      <c r="B11" s="17"/>
      <c r="C11" s="17" t="s">
        <v>10</v>
      </c>
      <c r="D11" s="306">
        <v>14</v>
      </c>
    </row>
    <row r="12" spans="1:4" x14ac:dyDescent="0.25">
      <c r="A12" s="20"/>
      <c r="B12" s="21" t="s">
        <v>11</v>
      </c>
      <c r="C12" s="21" t="s">
        <v>371</v>
      </c>
      <c r="D12" s="19">
        <v>8</v>
      </c>
    </row>
    <row r="13" spans="1:4" ht="25.5" customHeight="1" x14ac:dyDescent="0.25">
      <c r="A13" s="13" t="s">
        <v>12</v>
      </c>
      <c r="B13" s="22" t="s">
        <v>372</v>
      </c>
      <c r="C13" s="15"/>
      <c r="D13" s="16">
        <f>SUM(D14+D17)</f>
        <v>22.5</v>
      </c>
    </row>
    <row r="14" spans="1:4" x14ac:dyDescent="0.25">
      <c r="A14" s="17"/>
      <c r="B14" s="18" t="s">
        <v>6</v>
      </c>
      <c r="C14" s="18" t="s">
        <v>13</v>
      </c>
      <c r="D14" s="19">
        <f>SUM(D15:D16)</f>
        <v>14.5</v>
      </c>
    </row>
    <row r="15" spans="1:4" x14ac:dyDescent="0.25">
      <c r="A15" s="17"/>
      <c r="B15" s="17"/>
      <c r="C15" s="17" t="s">
        <v>9</v>
      </c>
      <c r="D15" s="384">
        <v>0.5</v>
      </c>
    </row>
    <row r="16" spans="1:4" x14ac:dyDescent="0.25">
      <c r="A16" s="17"/>
      <c r="B16" s="17"/>
      <c r="C16" s="17" t="s">
        <v>10</v>
      </c>
      <c r="D16" s="306">
        <v>14</v>
      </c>
    </row>
    <row r="17" spans="1:5" x14ac:dyDescent="0.25">
      <c r="A17" s="20"/>
      <c r="B17" s="21" t="s">
        <v>11</v>
      </c>
      <c r="C17" s="21" t="s">
        <v>371</v>
      </c>
      <c r="D17" s="19">
        <v>8</v>
      </c>
    </row>
    <row r="18" spans="1:5" ht="44.25" customHeight="1" x14ac:dyDescent="0.25">
      <c r="A18" s="13" t="s">
        <v>212</v>
      </c>
      <c r="B18" s="388" t="s">
        <v>509</v>
      </c>
      <c r="C18" s="389"/>
      <c r="D18" s="16">
        <f>+D19</f>
        <v>17.600000000000001</v>
      </c>
    </row>
    <row r="19" spans="1:5" x14ac:dyDescent="0.25">
      <c r="A19" s="17"/>
      <c r="B19" s="18"/>
      <c r="C19" s="18" t="s">
        <v>388</v>
      </c>
      <c r="D19" s="19">
        <f>SUM(D20:D22)</f>
        <v>17.600000000000001</v>
      </c>
      <c r="E19" s="364"/>
    </row>
    <row r="20" spans="1:5" x14ac:dyDescent="0.25">
      <c r="A20" s="17"/>
      <c r="B20" s="18"/>
      <c r="C20" s="17" t="s">
        <v>389</v>
      </c>
      <c r="D20" s="306">
        <v>7.5</v>
      </c>
    </row>
    <row r="21" spans="1:5" x14ac:dyDescent="0.25">
      <c r="A21" s="17"/>
      <c r="B21" s="17"/>
      <c r="C21" s="17" t="s">
        <v>390</v>
      </c>
      <c r="D21" s="306">
        <v>3.7</v>
      </c>
    </row>
    <row r="22" spans="1:5" x14ac:dyDescent="0.25">
      <c r="A22" s="17"/>
      <c r="B22" s="17"/>
      <c r="C22" s="21" t="s">
        <v>371</v>
      </c>
      <c r="D22" s="385">
        <v>6.4</v>
      </c>
    </row>
    <row r="23" spans="1:5" x14ac:dyDescent="0.25">
      <c r="A23" s="23"/>
      <c r="B23" s="24"/>
      <c r="C23" s="25"/>
      <c r="D23" s="183" t="s">
        <v>442</v>
      </c>
    </row>
    <row r="24" spans="1:5" x14ac:dyDescent="0.25">
      <c r="A24" s="10" t="s">
        <v>14</v>
      </c>
      <c r="B24" s="11" t="s">
        <v>15</v>
      </c>
      <c r="C24" s="12"/>
      <c r="D24" s="171" t="s">
        <v>4</v>
      </c>
    </row>
    <row r="25" spans="1:5" ht="29.25" customHeight="1" x14ac:dyDescent="0.25">
      <c r="A25" s="231"/>
      <c r="B25" s="231"/>
      <c r="C25" s="17" t="s">
        <v>16</v>
      </c>
      <c r="D25" s="26"/>
    </row>
    <row r="26" spans="1:5" x14ac:dyDescent="0.25">
      <c r="A26" s="232"/>
      <c r="B26" s="232" t="s">
        <v>6</v>
      </c>
      <c r="C26" s="17" t="s">
        <v>17</v>
      </c>
      <c r="D26" s="19">
        <v>3</v>
      </c>
    </row>
    <row r="27" spans="1:5" x14ac:dyDescent="0.25">
      <c r="A27" s="232"/>
      <c r="B27" s="232" t="s">
        <v>11</v>
      </c>
      <c r="C27" s="17" t="s">
        <v>351</v>
      </c>
      <c r="D27" s="27"/>
    </row>
    <row r="28" spans="1:5" x14ac:dyDescent="0.25">
      <c r="A28" s="232"/>
      <c r="B28" s="232"/>
      <c r="C28" s="17" t="s">
        <v>443</v>
      </c>
      <c r="D28" s="27">
        <v>25</v>
      </c>
    </row>
    <row r="29" spans="1:5" x14ac:dyDescent="0.25">
      <c r="A29" s="232"/>
      <c r="B29" s="232"/>
      <c r="C29" s="17" t="s">
        <v>18</v>
      </c>
      <c r="D29" s="321">
        <v>10</v>
      </c>
    </row>
    <row r="30" spans="1:5" x14ac:dyDescent="0.25">
      <c r="A30" s="232"/>
      <c r="B30" s="232"/>
      <c r="C30" s="17" t="s">
        <v>19</v>
      </c>
      <c r="D30" s="321">
        <v>6</v>
      </c>
    </row>
    <row r="31" spans="1:5" x14ac:dyDescent="0.25">
      <c r="A31" s="232"/>
      <c r="B31" s="232"/>
      <c r="C31" s="17" t="s">
        <v>20</v>
      </c>
      <c r="D31" s="321">
        <v>8</v>
      </c>
    </row>
    <row r="32" spans="1:5" x14ac:dyDescent="0.25">
      <c r="A32" s="232"/>
      <c r="B32" s="232"/>
      <c r="C32" s="17" t="s">
        <v>352</v>
      </c>
      <c r="D32" s="321">
        <v>100</v>
      </c>
    </row>
    <row r="33" spans="1:4" x14ac:dyDescent="0.25">
      <c r="A33" s="232"/>
      <c r="B33" s="232"/>
      <c r="C33" s="17" t="s">
        <v>385</v>
      </c>
      <c r="D33" s="322">
        <v>2</v>
      </c>
    </row>
    <row r="34" spans="1:4" x14ac:dyDescent="0.25">
      <c r="A34" s="232"/>
      <c r="B34" s="232"/>
      <c r="C34" s="17" t="s">
        <v>391</v>
      </c>
      <c r="D34" s="322">
        <v>3</v>
      </c>
    </row>
    <row r="35" spans="1:4" x14ac:dyDescent="0.25">
      <c r="A35" s="232"/>
      <c r="B35" s="232"/>
      <c r="C35" s="17" t="s">
        <v>512</v>
      </c>
      <c r="D35" s="322">
        <v>2</v>
      </c>
    </row>
    <row r="36" spans="1:4" x14ac:dyDescent="0.25">
      <c r="A36" s="232"/>
      <c r="B36" s="232"/>
      <c r="C36" s="377" t="s">
        <v>500</v>
      </c>
      <c r="D36" s="378">
        <v>3</v>
      </c>
    </row>
    <row r="37" spans="1:4" x14ac:dyDescent="0.25">
      <c r="A37" s="232"/>
      <c r="B37" s="232"/>
      <c r="C37" s="377" t="s">
        <v>501</v>
      </c>
      <c r="D37" s="378">
        <v>8</v>
      </c>
    </row>
    <row r="38" spans="1:4" x14ac:dyDescent="0.25">
      <c r="A38" s="323"/>
      <c r="B38" s="323"/>
      <c r="C38" s="324"/>
      <c r="D38" s="325"/>
    </row>
    <row r="39" spans="1:4" x14ac:dyDescent="0.25">
      <c r="A39" s="326" t="s">
        <v>519</v>
      </c>
      <c r="B39" s="2"/>
      <c r="C39" s="327"/>
    </row>
    <row r="40" spans="1:4" ht="15" customHeight="1" x14ac:dyDescent="0.25">
      <c r="A40" s="386" t="s">
        <v>21</v>
      </c>
      <c r="B40" s="386"/>
      <c r="C40" s="387"/>
    </row>
    <row r="41" spans="1:4" ht="15.75" x14ac:dyDescent="0.3">
      <c r="A41" s="31"/>
      <c r="B41" s="31"/>
      <c r="C41" s="31"/>
    </row>
    <row r="42" spans="1:4" x14ac:dyDescent="0.25">
      <c r="A42" s="33"/>
      <c r="B42" s="33"/>
      <c r="C42" s="34"/>
      <c r="D42" t="s">
        <v>22</v>
      </c>
    </row>
    <row r="43" spans="1:4" x14ac:dyDescent="0.25">
      <c r="A43" s="33"/>
      <c r="B43" s="34"/>
      <c r="C43" s="34"/>
      <c r="D43" t="s">
        <v>510</v>
      </c>
    </row>
  </sheetData>
  <mergeCells count="2">
    <mergeCell ref="A40:C40"/>
    <mergeCell ref="B18:C18"/>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tabSelected="1" topLeftCell="A61" workbookViewId="0">
      <selection activeCell="A58" sqref="A58:XFD58"/>
    </sheetView>
  </sheetViews>
  <sheetFormatPr defaultColWidth="9.28515625" defaultRowHeight="15" x14ac:dyDescent="0.25"/>
  <cols>
    <col min="1" max="1" width="4.85546875" customWidth="1"/>
    <col min="2" max="2" width="104.5703125" customWidth="1"/>
    <col min="4" max="4" width="13.85546875" customWidth="1"/>
    <col min="5" max="5" width="30.5703125" customWidth="1"/>
  </cols>
  <sheetData>
    <row r="1" spans="1:7" ht="16.5" x14ac:dyDescent="0.3">
      <c r="A1" s="3" t="s">
        <v>0</v>
      </c>
      <c r="B1" s="2"/>
      <c r="C1" s="2"/>
      <c r="D1" s="3"/>
      <c r="E1" s="35"/>
    </row>
    <row r="2" spans="1:7" ht="16.5" x14ac:dyDescent="0.3">
      <c r="A2" s="2"/>
      <c r="B2" s="2"/>
      <c r="C2" s="2"/>
      <c r="D2" s="2"/>
      <c r="E2" s="35"/>
    </row>
    <row r="3" spans="1:7" x14ac:dyDescent="0.25">
      <c r="A3" s="3" t="s">
        <v>441</v>
      </c>
      <c r="B3" s="2"/>
      <c r="C3" s="2"/>
      <c r="D3" s="2"/>
      <c r="E3" s="36" t="s">
        <v>23</v>
      </c>
    </row>
    <row r="4" spans="1:7" ht="16.5" x14ac:dyDescent="0.3">
      <c r="A4" s="37" t="s">
        <v>24</v>
      </c>
      <c r="B4" s="2"/>
      <c r="C4" s="2"/>
      <c r="D4" s="2"/>
      <c r="E4" s="35"/>
    </row>
    <row r="5" spans="1:7" ht="16.5" x14ac:dyDescent="0.3">
      <c r="A5" s="37"/>
      <c r="B5" s="2"/>
      <c r="C5" s="2"/>
      <c r="D5" s="2"/>
      <c r="E5" s="35"/>
    </row>
    <row r="6" spans="1:7" ht="16.5" x14ac:dyDescent="0.3">
      <c r="A6" s="3" t="s">
        <v>25</v>
      </c>
      <c r="B6" s="3" t="s">
        <v>341</v>
      </c>
      <c r="C6" s="2"/>
      <c r="D6" s="2"/>
      <c r="E6" s="35"/>
    </row>
    <row r="7" spans="1:7" ht="16.5" x14ac:dyDescent="0.3">
      <c r="A7" s="3"/>
      <c r="B7" s="3" t="s">
        <v>374</v>
      </c>
      <c r="C7" s="2"/>
      <c r="D7" s="2"/>
      <c r="E7" s="35"/>
    </row>
    <row r="8" spans="1:7" ht="15.75" x14ac:dyDescent="0.3">
      <c r="A8" s="1"/>
      <c r="B8" s="1"/>
      <c r="C8" s="4"/>
      <c r="D8" s="4"/>
      <c r="E8" s="31"/>
    </row>
    <row r="9" spans="1:7" x14ac:dyDescent="0.25">
      <c r="A9" s="1"/>
      <c r="B9" s="1"/>
      <c r="C9" s="186"/>
      <c r="D9" s="186"/>
      <c r="E9" s="175" t="s">
        <v>442</v>
      </c>
    </row>
    <row r="10" spans="1:7" x14ac:dyDescent="0.25">
      <c r="A10" s="4"/>
      <c r="B10" s="4"/>
      <c r="C10" s="186"/>
      <c r="D10" s="186"/>
      <c r="E10" s="177" t="s">
        <v>4</v>
      </c>
    </row>
    <row r="11" spans="1:7" x14ac:dyDescent="0.25">
      <c r="A11" s="38" t="s">
        <v>29</v>
      </c>
      <c r="B11" s="188" t="s">
        <v>30</v>
      </c>
      <c r="C11" s="193"/>
      <c r="D11" s="192" t="s">
        <v>343</v>
      </c>
      <c r="E11" s="173"/>
    </row>
    <row r="12" spans="1:7" x14ac:dyDescent="0.25">
      <c r="A12" s="39" t="s">
        <v>31</v>
      </c>
      <c r="B12" s="189" t="s">
        <v>32</v>
      </c>
      <c r="C12" s="194"/>
      <c r="D12" s="199">
        <v>4</v>
      </c>
      <c r="E12" s="197">
        <v>4.5</v>
      </c>
    </row>
    <row r="13" spans="1:7" x14ac:dyDescent="0.25">
      <c r="A13" s="39" t="s">
        <v>31</v>
      </c>
      <c r="B13" s="189" t="s">
        <v>33</v>
      </c>
      <c r="C13" s="194"/>
      <c r="D13" s="199">
        <v>4</v>
      </c>
      <c r="E13" s="197">
        <v>4.5</v>
      </c>
    </row>
    <row r="14" spans="1:7" x14ac:dyDescent="0.25">
      <c r="A14" s="39" t="s">
        <v>31</v>
      </c>
      <c r="B14" s="189" t="s">
        <v>34</v>
      </c>
      <c r="C14" s="194"/>
      <c r="D14" s="199">
        <v>4</v>
      </c>
      <c r="E14" s="197">
        <v>4.5</v>
      </c>
    </row>
    <row r="15" spans="1:7" x14ac:dyDescent="0.25">
      <c r="A15" s="39" t="s">
        <v>31</v>
      </c>
      <c r="B15" s="189" t="s">
        <v>35</v>
      </c>
      <c r="C15" s="194"/>
      <c r="D15" s="199">
        <v>4</v>
      </c>
      <c r="E15" s="197">
        <v>4.5</v>
      </c>
      <c r="F15" s="42"/>
      <c r="G15" s="42"/>
    </row>
    <row r="16" spans="1:7" x14ac:dyDescent="0.25">
      <c r="A16" s="38" t="s">
        <v>36</v>
      </c>
      <c r="B16" s="190" t="s">
        <v>37</v>
      </c>
      <c r="C16" s="195"/>
      <c r="D16" s="200"/>
      <c r="E16" s="187"/>
      <c r="F16" s="42"/>
      <c r="G16" s="42"/>
    </row>
    <row r="17" spans="1:7" x14ac:dyDescent="0.25">
      <c r="A17" s="39" t="s">
        <v>31</v>
      </c>
      <c r="B17" s="189" t="s">
        <v>38</v>
      </c>
      <c r="C17" s="194"/>
      <c r="D17" s="199">
        <v>6</v>
      </c>
      <c r="E17" s="197">
        <v>1.8</v>
      </c>
      <c r="F17" s="42"/>
      <c r="G17" s="42"/>
    </row>
    <row r="18" spans="1:7" x14ac:dyDescent="0.25">
      <c r="A18" s="39" t="s">
        <v>31</v>
      </c>
      <c r="B18" s="189" t="s">
        <v>39</v>
      </c>
      <c r="C18" s="194"/>
      <c r="D18" s="199">
        <v>6</v>
      </c>
      <c r="E18" s="197">
        <v>1.8</v>
      </c>
      <c r="F18" s="42"/>
      <c r="G18" s="42"/>
    </row>
    <row r="19" spans="1:7" x14ac:dyDescent="0.25">
      <c r="A19" s="39" t="s">
        <v>31</v>
      </c>
      <c r="B19" s="198" t="s">
        <v>342</v>
      </c>
      <c r="C19" s="194"/>
      <c r="D19" s="199">
        <v>6</v>
      </c>
      <c r="E19" s="197">
        <v>1.8</v>
      </c>
      <c r="F19" s="42"/>
      <c r="G19" s="42"/>
    </row>
    <row r="20" spans="1:7" x14ac:dyDescent="0.25">
      <c r="A20" s="38" t="s">
        <v>40</v>
      </c>
      <c r="B20" s="188" t="s">
        <v>41</v>
      </c>
      <c r="C20" s="195"/>
      <c r="D20" s="200"/>
      <c r="E20" s="174"/>
      <c r="F20" s="42"/>
      <c r="G20" s="42"/>
    </row>
    <row r="21" spans="1:7" x14ac:dyDescent="0.25">
      <c r="A21" s="39" t="s">
        <v>31</v>
      </c>
      <c r="B21" s="191" t="s">
        <v>42</v>
      </c>
      <c r="C21" s="194"/>
      <c r="D21" s="199">
        <v>3</v>
      </c>
      <c r="E21" s="197">
        <v>18.100000000000001</v>
      </c>
      <c r="F21" s="42"/>
      <c r="G21" s="42"/>
    </row>
    <row r="22" spans="1:7" x14ac:dyDescent="0.25">
      <c r="A22" s="39" t="s">
        <v>31</v>
      </c>
      <c r="B22" s="191" t="s">
        <v>43</v>
      </c>
      <c r="C22" s="196"/>
      <c r="D22" s="199">
        <v>3</v>
      </c>
      <c r="E22" s="197">
        <v>18.100000000000001</v>
      </c>
      <c r="F22" s="42"/>
      <c r="G22" s="42"/>
    </row>
    <row r="23" spans="1:7" x14ac:dyDescent="0.25">
      <c r="A23" s="39" t="s">
        <v>31</v>
      </c>
      <c r="B23" s="191" t="s">
        <v>44</v>
      </c>
      <c r="C23" s="194"/>
      <c r="D23" s="199">
        <v>3</v>
      </c>
      <c r="E23" s="197">
        <v>18.100000000000001</v>
      </c>
      <c r="F23" s="42"/>
      <c r="G23" s="42"/>
    </row>
    <row r="24" spans="1:7" x14ac:dyDescent="0.25">
      <c r="A24" s="39" t="s">
        <v>31</v>
      </c>
      <c r="B24" s="191" t="s">
        <v>375</v>
      </c>
      <c r="C24" s="194"/>
      <c r="D24" s="199">
        <v>3</v>
      </c>
      <c r="E24" s="197">
        <v>18.100000000000001</v>
      </c>
      <c r="F24" s="42"/>
      <c r="G24" s="42"/>
    </row>
    <row r="25" spans="1:7" x14ac:dyDescent="0.25">
      <c r="A25" s="39" t="s">
        <v>31</v>
      </c>
      <c r="B25" s="191" t="s">
        <v>45</v>
      </c>
      <c r="C25" s="194"/>
      <c r="D25" s="199">
        <v>3</v>
      </c>
      <c r="E25" s="197">
        <v>18.100000000000001</v>
      </c>
      <c r="F25" s="42"/>
      <c r="G25" s="42"/>
    </row>
    <row r="26" spans="1:7" ht="15.75" x14ac:dyDescent="0.3">
      <c r="A26" s="30"/>
      <c r="B26" s="29"/>
      <c r="C26" s="43"/>
      <c r="D26" s="43"/>
      <c r="E26" s="31"/>
      <c r="F26" s="42"/>
      <c r="G26" s="42"/>
    </row>
    <row r="27" spans="1:7" ht="15.75" x14ac:dyDescent="0.3">
      <c r="A27" s="29" t="s">
        <v>46</v>
      </c>
      <c r="B27" s="29"/>
      <c r="C27" s="43"/>
      <c r="D27" s="43"/>
      <c r="E27" s="31"/>
      <c r="F27" s="42"/>
      <c r="G27" s="42"/>
    </row>
    <row r="28" spans="1:7" ht="15.75" x14ac:dyDescent="0.3">
      <c r="A28" s="28"/>
      <c r="B28" s="44"/>
      <c r="C28" s="29"/>
      <c r="D28" s="29"/>
      <c r="E28" s="31"/>
      <c r="F28" s="34"/>
      <c r="G28" s="34"/>
    </row>
    <row r="29" spans="1:7" ht="15.75" x14ac:dyDescent="0.3">
      <c r="A29" s="1" t="s">
        <v>47</v>
      </c>
      <c r="B29" s="3" t="s">
        <v>48</v>
      </c>
      <c r="C29" s="4"/>
      <c r="D29" s="4"/>
      <c r="E29" s="31"/>
      <c r="F29" s="34"/>
      <c r="G29" s="34"/>
    </row>
    <row r="30" spans="1:7" ht="15.75" x14ac:dyDescent="0.3">
      <c r="A30" s="1"/>
      <c r="B30" s="3" t="s">
        <v>387</v>
      </c>
      <c r="C30" s="4"/>
      <c r="D30" s="4"/>
      <c r="E30" s="31"/>
      <c r="F30" s="34"/>
      <c r="G30" s="34"/>
    </row>
    <row r="31" spans="1:7" x14ac:dyDescent="0.25">
      <c r="A31" s="1"/>
      <c r="B31" s="1"/>
      <c r="C31" s="175" t="s">
        <v>26</v>
      </c>
      <c r="D31" s="176" t="s">
        <v>49</v>
      </c>
      <c r="E31" s="175" t="s">
        <v>442</v>
      </c>
      <c r="F31" s="34"/>
      <c r="G31" s="34"/>
    </row>
    <row r="32" spans="1:7" x14ac:dyDescent="0.25">
      <c r="A32" s="4"/>
      <c r="B32" s="4"/>
      <c r="C32" s="177" t="s">
        <v>27</v>
      </c>
      <c r="D32" s="178" t="s">
        <v>28</v>
      </c>
      <c r="E32" s="177" t="s">
        <v>4</v>
      </c>
      <c r="F32" s="45"/>
      <c r="G32" s="45"/>
    </row>
    <row r="33" spans="1:7" ht="15.75" x14ac:dyDescent="0.3">
      <c r="A33" s="38" t="s">
        <v>50</v>
      </c>
      <c r="B33" s="38" t="s">
        <v>51</v>
      </c>
      <c r="C33" s="173"/>
      <c r="D33" s="173"/>
      <c r="E33" s="173"/>
      <c r="F33" s="46"/>
      <c r="G33" s="47"/>
    </row>
    <row r="34" spans="1:7" ht="15.75" x14ac:dyDescent="0.3">
      <c r="A34" s="39" t="s">
        <v>31</v>
      </c>
      <c r="B34" s="48" t="s">
        <v>52</v>
      </c>
      <c r="C34" s="40" t="s">
        <v>53</v>
      </c>
      <c r="D34" s="40">
        <v>100</v>
      </c>
      <c r="E34" s="49">
        <f>+D34*0.335</f>
        <v>33.5</v>
      </c>
      <c r="F34" s="47"/>
      <c r="G34" s="47"/>
    </row>
    <row r="35" spans="1:7" ht="15.75" x14ac:dyDescent="0.3">
      <c r="A35" s="50" t="s">
        <v>31</v>
      </c>
      <c r="B35" s="48" t="s">
        <v>54</v>
      </c>
      <c r="C35" s="40" t="s">
        <v>53</v>
      </c>
      <c r="D35" s="40">
        <v>100</v>
      </c>
      <c r="E35" s="49">
        <f t="shared" ref="E35:E48" si="0">+D35*0.335</f>
        <v>33.5</v>
      </c>
      <c r="F35" s="51"/>
      <c r="G35" s="52"/>
    </row>
    <row r="36" spans="1:7" ht="15.75" x14ac:dyDescent="0.3">
      <c r="A36" s="53" t="s">
        <v>31</v>
      </c>
      <c r="B36" s="48" t="s">
        <v>55</v>
      </c>
      <c r="C36" s="40" t="s">
        <v>53</v>
      </c>
      <c r="D36" s="40">
        <v>200</v>
      </c>
      <c r="E36" s="49">
        <f t="shared" si="0"/>
        <v>67</v>
      </c>
      <c r="F36" s="51"/>
      <c r="G36" s="52"/>
    </row>
    <row r="37" spans="1:7" ht="15.75" x14ac:dyDescent="0.3">
      <c r="A37" s="53" t="s">
        <v>31</v>
      </c>
      <c r="B37" s="48" t="s">
        <v>56</v>
      </c>
      <c r="C37" s="40" t="s">
        <v>53</v>
      </c>
      <c r="D37" s="40">
        <v>250</v>
      </c>
      <c r="E37" s="49">
        <f t="shared" si="0"/>
        <v>83.75</v>
      </c>
      <c r="F37" s="51"/>
      <c r="G37" s="52"/>
    </row>
    <row r="38" spans="1:7" ht="15.75" x14ac:dyDescent="0.3">
      <c r="A38" s="53" t="s">
        <v>31</v>
      </c>
      <c r="B38" s="48" t="s">
        <v>57</v>
      </c>
      <c r="C38" s="40" t="s">
        <v>53</v>
      </c>
      <c r="D38" s="54">
        <v>100</v>
      </c>
      <c r="E38" s="49">
        <f t="shared" si="0"/>
        <v>33.5</v>
      </c>
      <c r="F38" s="51"/>
      <c r="G38" s="52"/>
    </row>
    <row r="39" spans="1:7" ht="15.75" x14ac:dyDescent="0.3">
      <c r="A39" s="53" t="s">
        <v>31</v>
      </c>
      <c r="B39" s="48" t="s">
        <v>58</v>
      </c>
      <c r="C39" s="40" t="s">
        <v>53</v>
      </c>
      <c r="D39" s="54">
        <v>300</v>
      </c>
      <c r="E39" s="49">
        <f t="shared" si="0"/>
        <v>100.5</v>
      </c>
      <c r="F39" s="51"/>
      <c r="G39" s="52"/>
    </row>
    <row r="40" spans="1:7" ht="15.75" x14ac:dyDescent="0.3">
      <c r="A40" s="53" t="s">
        <v>31</v>
      </c>
      <c r="B40" s="48" t="s">
        <v>59</v>
      </c>
      <c r="C40" s="40" t="s">
        <v>53</v>
      </c>
      <c r="D40" s="40">
        <v>500</v>
      </c>
      <c r="E40" s="49">
        <f t="shared" si="0"/>
        <v>167.5</v>
      </c>
      <c r="F40" s="51"/>
      <c r="G40" s="52"/>
    </row>
    <row r="41" spans="1:7" ht="15.75" x14ac:dyDescent="0.3">
      <c r="A41" s="53" t="s">
        <v>31</v>
      </c>
      <c r="B41" s="55" t="s">
        <v>60</v>
      </c>
      <c r="C41" s="40" t="s">
        <v>53</v>
      </c>
      <c r="D41" s="40">
        <v>120</v>
      </c>
      <c r="E41" s="49">
        <f t="shared" si="0"/>
        <v>40.200000000000003</v>
      </c>
      <c r="F41" s="51"/>
      <c r="G41" s="52"/>
    </row>
    <row r="42" spans="1:7" ht="15.75" x14ac:dyDescent="0.3">
      <c r="A42" s="53" t="s">
        <v>31</v>
      </c>
      <c r="B42" s="48" t="s">
        <v>61</v>
      </c>
      <c r="C42" s="40" t="s">
        <v>62</v>
      </c>
      <c r="D42" s="54">
        <v>300</v>
      </c>
      <c r="E42" s="49">
        <f t="shared" si="0"/>
        <v>100.5</v>
      </c>
      <c r="F42" s="51"/>
      <c r="G42" s="52"/>
    </row>
    <row r="43" spans="1:7" ht="15.75" x14ac:dyDescent="0.3">
      <c r="A43" s="53" t="s">
        <v>31</v>
      </c>
      <c r="B43" s="55" t="s">
        <v>63</v>
      </c>
      <c r="C43" s="40" t="s">
        <v>62</v>
      </c>
      <c r="D43" s="54">
        <v>320</v>
      </c>
      <c r="E43" s="49">
        <f t="shared" si="0"/>
        <v>107.2</v>
      </c>
      <c r="F43" s="51"/>
      <c r="G43" s="52"/>
    </row>
    <row r="44" spans="1:7" ht="15.75" x14ac:dyDescent="0.3">
      <c r="A44" s="53" t="s">
        <v>31</v>
      </c>
      <c r="B44" s="55" t="s">
        <v>64</v>
      </c>
      <c r="C44" s="40" t="s">
        <v>62</v>
      </c>
      <c r="D44" s="54">
        <v>320</v>
      </c>
      <c r="E44" s="49">
        <f t="shared" si="0"/>
        <v>107.2</v>
      </c>
      <c r="F44" s="51"/>
      <c r="G44" s="52"/>
    </row>
    <row r="45" spans="1:7" ht="15.75" x14ac:dyDescent="0.3">
      <c r="A45" s="53" t="s">
        <v>31</v>
      </c>
      <c r="B45" s="48" t="s">
        <v>65</v>
      </c>
      <c r="C45" s="40" t="s">
        <v>62</v>
      </c>
      <c r="D45" s="54">
        <v>200</v>
      </c>
      <c r="E45" s="49">
        <f t="shared" si="0"/>
        <v>67</v>
      </c>
      <c r="F45" s="46"/>
      <c r="G45" s="47"/>
    </row>
    <row r="46" spans="1:7" ht="15.75" x14ac:dyDescent="0.3">
      <c r="A46" s="53" t="s">
        <v>31</v>
      </c>
      <c r="B46" s="48" t="s">
        <v>376</v>
      </c>
      <c r="C46" s="40" t="s">
        <v>62</v>
      </c>
      <c r="D46" s="54">
        <v>160</v>
      </c>
      <c r="E46" s="49">
        <f t="shared" si="0"/>
        <v>53.6</v>
      </c>
      <c r="F46" s="46"/>
      <c r="G46" s="47"/>
    </row>
    <row r="47" spans="1:7" ht="15.75" x14ac:dyDescent="0.3">
      <c r="A47" s="53" t="s">
        <v>31</v>
      </c>
      <c r="B47" s="48" t="s">
        <v>66</v>
      </c>
      <c r="C47" s="40" t="s">
        <v>62</v>
      </c>
      <c r="D47" s="54">
        <v>750</v>
      </c>
      <c r="E47" s="49">
        <f t="shared" si="0"/>
        <v>251.25000000000003</v>
      </c>
      <c r="F47" s="51"/>
      <c r="G47" s="52"/>
    </row>
    <row r="48" spans="1:7" ht="15.75" x14ac:dyDescent="0.3">
      <c r="A48" s="53" t="s">
        <v>31</v>
      </c>
      <c r="B48" s="48" t="s">
        <v>67</v>
      </c>
      <c r="C48" s="40" t="s">
        <v>62</v>
      </c>
      <c r="D48" s="54">
        <v>150</v>
      </c>
      <c r="E48" s="49">
        <f t="shared" si="0"/>
        <v>50.25</v>
      </c>
      <c r="F48" s="51"/>
      <c r="G48" s="52"/>
    </row>
    <row r="49" spans="1:7" ht="15.75" x14ac:dyDescent="0.3">
      <c r="A49" s="38" t="s">
        <v>68</v>
      </c>
      <c r="B49" s="38" t="s">
        <v>69</v>
      </c>
      <c r="C49" s="173"/>
      <c r="D49" s="173"/>
      <c r="E49" s="174"/>
      <c r="F49" s="51"/>
      <c r="G49" s="52"/>
    </row>
    <row r="50" spans="1:7" ht="15.75" x14ac:dyDescent="0.3">
      <c r="A50" s="53" t="s">
        <v>31</v>
      </c>
      <c r="B50" s="41" t="s">
        <v>70</v>
      </c>
      <c r="C50" s="40" t="s">
        <v>71</v>
      </c>
      <c r="D50" s="56">
        <v>800</v>
      </c>
      <c r="E50" s="49">
        <f t="shared" ref="E50:E61" si="1">+D50*0.335</f>
        <v>268</v>
      </c>
      <c r="F50" s="51"/>
      <c r="G50" s="52"/>
    </row>
    <row r="51" spans="1:7" ht="15.75" x14ac:dyDescent="0.3">
      <c r="A51" s="53" t="s">
        <v>31</v>
      </c>
      <c r="B51" s="48" t="s">
        <v>72</v>
      </c>
      <c r="C51" s="40" t="s">
        <v>71</v>
      </c>
      <c r="D51" s="56">
        <v>900</v>
      </c>
      <c r="E51" s="49">
        <f t="shared" si="1"/>
        <v>301.5</v>
      </c>
      <c r="F51" s="51"/>
      <c r="G51" s="52"/>
    </row>
    <row r="52" spans="1:7" ht="15.75" x14ac:dyDescent="0.3">
      <c r="A52" s="53" t="s">
        <v>31</v>
      </c>
      <c r="B52" s="48" t="s">
        <v>73</v>
      </c>
      <c r="C52" s="40" t="s">
        <v>71</v>
      </c>
      <c r="D52" s="56">
        <v>1000</v>
      </c>
      <c r="E52" s="49">
        <f t="shared" si="1"/>
        <v>335</v>
      </c>
      <c r="F52" s="46"/>
      <c r="G52" s="47"/>
    </row>
    <row r="53" spans="1:7" ht="15.75" x14ac:dyDescent="0.3">
      <c r="A53" s="53" t="s">
        <v>31</v>
      </c>
      <c r="B53" s="48" t="s">
        <v>74</v>
      </c>
      <c r="C53" s="40" t="s">
        <v>71</v>
      </c>
      <c r="D53" s="56">
        <v>1100</v>
      </c>
      <c r="E53" s="49">
        <f t="shared" si="1"/>
        <v>368.5</v>
      </c>
      <c r="F53" s="47"/>
      <c r="G53" s="47"/>
    </row>
    <row r="54" spans="1:7" ht="15.75" x14ac:dyDescent="0.3">
      <c r="A54" s="53" t="s">
        <v>31</v>
      </c>
      <c r="B54" s="48" t="s">
        <v>75</v>
      </c>
      <c r="C54" s="40" t="s">
        <v>71</v>
      </c>
      <c r="D54" s="56">
        <v>1200</v>
      </c>
      <c r="E54" s="49">
        <f t="shared" si="1"/>
        <v>402</v>
      </c>
      <c r="F54" s="51"/>
      <c r="G54" s="52"/>
    </row>
    <row r="55" spans="1:7" ht="15.75" x14ac:dyDescent="0.3">
      <c r="A55" s="53" t="s">
        <v>31</v>
      </c>
      <c r="B55" s="57" t="s">
        <v>76</v>
      </c>
      <c r="C55" s="40" t="s">
        <v>71</v>
      </c>
      <c r="D55" s="56">
        <v>1300</v>
      </c>
      <c r="E55" s="49">
        <f t="shared" si="1"/>
        <v>435.5</v>
      </c>
      <c r="F55" s="51"/>
      <c r="G55" s="52"/>
    </row>
    <row r="56" spans="1:7" ht="15.75" x14ac:dyDescent="0.3">
      <c r="A56" s="53" t="s">
        <v>31</v>
      </c>
      <c r="B56" s="48" t="s">
        <v>77</v>
      </c>
      <c r="C56" s="40" t="s">
        <v>71</v>
      </c>
      <c r="D56" s="40">
        <v>1500</v>
      </c>
      <c r="E56" s="49">
        <f t="shared" si="1"/>
        <v>502.50000000000006</v>
      </c>
      <c r="F56" s="51"/>
      <c r="G56" s="52"/>
    </row>
    <row r="57" spans="1:7" ht="15.75" x14ac:dyDescent="0.3">
      <c r="A57" s="53" t="s">
        <v>31</v>
      </c>
      <c r="B57" s="58" t="s">
        <v>78</v>
      </c>
      <c r="C57" s="59" t="s">
        <v>71</v>
      </c>
      <c r="D57" s="59">
        <v>500</v>
      </c>
      <c r="E57" s="49">
        <f t="shared" si="1"/>
        <v>167.5</v>
      </c>
      <c r="F57" s="51"/>
      <c r="G57" s="52"/>
    </row>
    <row r="58" spans="1:7" ht="15.75" x14ac:dyDescent="0.3">
      <c r="A58" s="53" t="s">
        <v>31</v>
      </c>
      <c r="B58" s="58" t="s">
        <v>79</v>
      </c>
      <c r="C58" s="59" t="s">
        <v>71</v>
      </c>
      <c r="D58" s="59">
        <v>750</v>
      </c>
      <c r="E58" s="49">
        <f t="shared" si="1"/>
        <v>251.25000000000003</v>
      </c>
      <c r="F58" s="51"/>
      <c r="G58" s="52"/>
    </row>
    <row r="59" spans="1:7" ht="15.75" x14ac:dyDescent="0.3">
      <c r="A59" s="53" t="s">
        <v>31</v>
      </c>
      <c r="B59" s="58" t="s">
        <v>80</v>
      </c>
      <c r="C59" s="59" t="s">
        <v>71</v>
      </c>
      <c r="D59" s="59">
        <v>900</v>
      </c>
      <c r="E59" s="49">
        <f t="shared" si="1"/>
        <v>301.5</v>
      </c>
      <c r="F59" s="51"/>
      <c r="G59" s="52"/>
    </row>
    <row r="60" spans="1:7" ht="15.75" x14ac:dyDescent="0.3">
      <c r="A60" s="53" t="s">
        <v>31</v>
      </c>
      <c r="B60" s="58" t="s">
        <v>81</v>
      </c>
      <c r="C60" s="59" t="s">
        <v>71</v>
      </c>
      <c r="D60" s="59">
        <v>480</v>
      </c>
      <c r="E60" s="49">
        <f t="shared" si="1"/>
        <v>160.80000000000001</v>
      </c>
      <c r="F60" s="51"/>
      <c r="G60" s="52"/>
    </row>
    <row r="61" spans="1:7" ht="15.75" x14ac:dyDescent="0.3">
      <c r="A61" s="53" t="s">
        <v>31</v>
      </c>
      <c r="B61" s="58" t="s">
        <v>82</v>
      </c>
      <c r="C61" s="59" t="s">
        <v>71</v>
      </c>
      <c r="D61" s="59">
        <v>630</v>
      </c>
      <c r="E61" s="49">
        <f t="shared" si="1"/>
        <v>211.05</v>
      </c>
      <c r="F61" s="51"/>
      <c r="G61" s="52"/>
    </row>
    <row r="62" spans="1:7" ht="15.75" x14ac:dyDescent="0.3">
      <c r="A62" s="38" t="s">
        <v>83</v>
      </c>
      <c r="B62" s="38" t="s">
        <v>84</v>
      </c>
      <c r="C62" s="173"/>
      <c r="D62" s="173"/>
      <c r="E62" s="174"/>
      <c r="F62" s="51"/>
      <c r="G62" s="52"/>
    </row>
    <row r="63" spans="1:7" ht="15.75" x14ac:dyDescent="0.3">
      <c r="A63" s="53" t="s">
        <v>31</v>
      </c>
      <c r="B63" s="48" t="s">
        <v>85</v>
      </c>
      <c r="C63" s="40" t="s">
        <v>86</v>
      </c>
      <c r="D63" s="40">
        <v>50</v>
      </c>
      <c r="E63" s="49">
        <f t="shared" ref="E63:E64" si="2">+D63*0.335</f>
        <v>16.75</v>
      </c>
      <c r="F63" s="51"/>
      <c r="G63" s="52"/>
    </row>
    <row r="64" spans="1:7" ht="15.75" x14ac:dyDescent="0.3">
      <c r="A64" s="53" t="s">
        <v>31</v>
      </c>
      <c r="B64" s="48" t="s">
        <v>87</v>
      </c>
      <c r="C64" s="40" t="s">
        <v>86</v>
      </c>
      <c r="D64" s="54">
        <v>20</v>
      </c>
      <c r="E64" s="49">
        <f t="shared" si="2"/>
        <v>6.7</v>
      </c>
      <c r="F64" s="51"/>
      <c r="G64" s="52"/>
    </row>
    <row r="65" spans="1:7" ht="15.75" x14ac:dyDescent="0.3">
      <c r="A65" s="38" t="s">
        <v>88</v>
      </c>
      <c r="B65" s="38" t="s">
        <v>89</v>
      </c>
      <c r="C65" s="173"/>
      <c r="D65" s="173"/>
      <c r="E65" s="174"/>
      <c r="F65" s="51"/>
      <c r="G65" s="52"/>
    </row>
    <row r="66" spans="1:7" ht="15.75" x14ac:dyDescent="0.3">
      <c r="A66" s="53" t="s">
        <v>31</v>
      </c>
      <c r="B66" s="41" t="s">
        <v>90</v>
      </c>
      <c r="C66" s="40" t="s">
        <v>91</v>
      </c>
      <c r="D66" s="40">
        <v>6000</v>
      </c>
      <c r="E66" s="49">
        <f t="shared" ref="E66:E68" si="3">+D66*0.335</f>
        <v>2010.0000000000002</v>
      </c>
      <c r="F66" s="51"/>
      <c r="G66" s="52"/>
    </row>
    <row r="67" spans="1:7" ht="15.75" x14ac:dyDescent="0.3">
      <c r="A67" s="53" t="s">
        <v>31</v>
      </c>
      <c r="B67" s="41" t="s">
        <v>92</v>
      </c>
      <c r="C67" s="40" t="s">
        <v>91</v>
      </c>
      <c r="D67" s="40">
        <v>4650</v>
      </c>
      <c r="E67" s="49">
        <f t="shared" si="3"/>
        <v>1557.75</v>
      </c>
      <c r="F67" s="51"/>
      <c r="G67" s="52"/>
    </row>
    <row r="68" spans="1:7" ht="15.75" x14ac:dyDescent="0.3">
      <c r="A68" s="53" t="s">
        <v>31</v>
      </c>
      <c r="B68" s="41" t="s">
        <v>93</v>
      </c>
      <c r="C68" s="40" t="s">
        <v>91</v>
      </c>
      <c r="D68" s="40">
        <v>3650</v>
      </c>
      <c r="E68" s="49">
        <f t="shared" si="3"/>
        <v>1222.75</v>
      </c>
      <c r="F68" s="51"/>
      <c r="G68" s="52"/>
    </row>
    <row r="69" spans="1:7" ht="15.75" x14ac:dyDescent="0.3">
      <c r="A69" s="38" t="s">
        <v>94</v>
      </c>
      <c r="B69" s="38" t="s">
        <v>95</v>
      </c>
      <c r="C69" s="173"/>
      <c r="D69" s="173"/>
      <c r="E69" s="174"/>
      <c r="F69" s="46"/>
      <c r="G69" s="47"/>
    </row>
    <row r="70" spans="1:7" ht="15.75" x14ac:dyDescent="0.3">
      <c r="A70" s="53" t="s">
        <v>31</v>
      </c>
      <c r="B70" s="48" t="s">
        <v>97</v>
      </c>
      <c r="C70" s="40" t="s">
        <v>96</v>
      </c>
      <c r="D70" s="40">
        <v>800</v>
      </c>
      <c r="E70" s="49">
        <f t="shared" ref="E70:E73" si="4">+D70*0.335</f>
        <v>268</v>
      </c>
      <c r="F70" s="47"/>
      <c r="G70" s="47"/>
    </row>
    <row r="71" spans="1:7" ht="15.75" x14ac:dyDescent="0.3">
      <c r="A71" s="53" t="s">
        <v>31</v>
      </c>
      <c r="B71" s="60" t="s">
        <v>377</v>
      </c>
      <c r="C71" s="59" t="s">
        <v>96</v>
      </c>
      <c r="D71" s="59">
        <v>500</v>
      </c>
      <c r="E71" s="49">
        <f t="shared" si="4"/>
        <v>167.5</v>
      </c>
      <c r="F71" s="51"/>
      <c r="G71" s="52"/>
    </row>
    <row r="72" spans="1:7" ht="15.75" x14ac:dyDescent="0.3">
      <c r="A72" s="53" t="s">
        <v>31</v>
      </c>
      <c r="B72" s="41" t="s">
        <v>98</v>
      </c>
      <c r="C72" s="59" t="s">
        <v>96</v>
      </c>
      <c r="D72" s="59">
        <v>650</v>
      </c>
      <c r="E72" s="49">
        <f t="shared" si="4"/>
        <v>217.75</v>
      </c>
      <c r="F72" s="51"/>
      <c r="G72" s="52"/>
    </row>
    <row r="73" spans="1:7" ht="27" x14ac:dyDescent="0.3">
      <c r="A73" s="61" t="s">
        <v>31</v>
      </c>
      <c r="B73" s="55" t="s">
        <v>386</v>
      </c>
      <c r="C73" s="40" t="s">
        <v>96</v>
      </c>
      <c r="D73" s="40">
        <v>250</v>
      </c>
      <c r="E73" s="49">
        <f t="shared" si="4"/>
        <v>83.75</v>
      </c>
      <c r="F73" s="51"/>
      <c r="G73" s="52"/>
    </row>
    <row r="74" spans="1:7" ht="15.75" x14ac:dyDescent="0.3">
      <c r="A74" s="38" t="s">
        <v>99</v>
      </c>
      <c r="B74" s="38" t="s">
        <v>100</v>
      </c>
      <c r="C74" s="173"/>
      <c r="D74" s="173"/>
      <c r="E74" s="174"/>
      <c r="F74" s="51"/>
      <c r="G74" s="52"/>
    </row>
    <row r="75" spans="1:7" ht="15.75" x14ac:dyDescent="0.3">
      <c r="A75" s="53" t="s">
        <v>31</v>
      </c>
      <c r="B75" s="48" t="s">
        <v>101</v>
      </c>
      <c r="C75" s="40" t="s">
        <v>102</v>
      </c>
      <c r="D75" s="40">
        <v>1000</v>
      </c>
      <c r="E75" s="49">
        <f>+D75*0.335</f>
        <v>335</v>
      </c>
      <c r="F75" s="62"/>
      <c r="G75" s="52"/>
    </row>
    <row r="76" spans="1:7" ht="15.75" x14ac:dyDescent="0.3">
      <c r="A76" s="53" t="s">
        <v>31</v>
      </c>
      <c r="B76" s="48" t="s">
        <v>103</v>
      </c>
      <c r="C76" s="40" t="s">
        <v>102</v>
      </c>
      <c r="D76" s="40">
        <v>800</v>
      </c>
      <c r="E76" s="49">
        <f>+D76*0.335</f>
        <v>268</v>
      </c>
      <c r="F76" s="51"/>
      <c r="G76" s="52"/>
    </row>
    <row r="77" spans="1:7" ht="15.75" x14ac:dyDescent="0.3">
      <c r="A77" s="53" t="s">
        <v>31</v>
      </c>
      <c r="B77" s="48" t="s">
        <v>104</v>
      </c>
      <c r="C77" s="40" t="s">
        <v>102</v>
      </c>
      <c r="D77" s="40">
        <v>200</v>
      </c>
      <c r="E77" s="49">
        <f>+D77*0.335</f>
        <v>67</v>
      </c>
      <c r="F77" s="47"/>
      <c r="G77" s="52"/>
    </row>
    <row r="78" spans="1:7" ht="15.75" x14ac:dyDescent="0.3">
      <c r="A78" s="253"/>
      <c r="B78" s="44"/>
      <c r="C78" s="43"/>
      <c r="D78" s="43"/>
      <c r="E78" s="254"/>
      <c r="F78" s="47"/>
      <c r="G78" s="52"/>
    </row>
    <row r="79" spans="1:7" ht="15.75" x14ac:dyDescent="0.3">
      <c r="A79" s="253"/>
      <c r="B79" s="44"/>
      <c r="C79" s="43"/>
      <c r="D79" s="43"/>
      <c r="E79" s="254"/>
      <c r="F79" s="47"/>
      <c r="G79" s="52"/>
    </row>
    <row r="80" spans="1:7" ht="15.75" x14ac:dyDescent="0.3">
      <c r="A80" s="63"/>
      <c r="B80" s="64"/>
      <c r="C80" s="64"/>
      <c r="D80" s="64"/>
      <c r="E80" s="31"/>
      <c r="F80" s="62"/>
      <c r="G80" s="52"/>
    </row>
    <row r="81" spans="1:7" ht="32.25" customHeight="1" x14ac:dyDescent="0.3">
      <c r="A81" s="391" t="s">
        <v>517</v>
      </c>
      <c r="B81" s="392"/>
      <c r="C81" s="392"/>
      <c r="D81" s="392"/>
      <c r="E81" s="392"/>
      <c r="F81" s="51"/>
      <c r="G81" s="52"/>
    </row>
    <row r="82" spans="1:7" ht="16.5" x14ac:dyDescent="0.3">
      <c r="A82" s="390" t="s">
        <v>21</v>
      </c>
      <c r="B82" s="390"/>
      <c r="C82" s="66"/>
      <c r="D82" s="66"/>
      <c r="E82" s="35"/>
      <c r="F82" s="51"/>
      <c r="G82" s="52"/>
    </row>
    <row r="83" spans="1:7" ht="15.75" x14ac:dyDescent="0.3">
      <c r="A83" s="32"/>
      <c r="B83" s="32"/>
      <c r="C83" s="32"/>
      <c r="D83" s="32"/>
      <c r="E83" s="31"/>
      <c r="F83" s="67"/>
      <c r="G83" s="67"/>
    </row>
    <row r="84" spans="1:7" ht="15.75" x14ac:dyDescent="0.3">
      <c r="A84" s="68"/>
      <c r="B84" s="68"/>
      <c r="C84" s="68"/>
      <c r="D84" s="68"/>
      <c r="E84" s="31"/>
      <c r="F84" s="42"/>
      <c r="G84" s="42"/>
    </row>
    <row r="85" spans="1:7" x14ac:dyDescent="0.25">
      <c r="A85" s="33"/>
      <c r="B85" s="95" t="s">
        <v>514</v>
      </c>
      <c r="C85" s="34"/>
      <c r="D85" s="34"/>
      <c r="E85" s="2" t="s">
        <v>22</v>
      </c>
      <c r="F85" s="42"/>
      <c r="G85" s="42"/>
    </row>
    <row r="86" spans="1:7" x14ac:dyDescent="0.25">
      <c r="E86" t="s">
        <v>510</v>
      </c>
    </row>
  </sheetData>
  <mergeCells count="2">
    <mergeCell ref="A82:B82"/>
    <mergeCell ref="A81:E81"/>
  </mergeCells>
  <pageMargins left="0.70866141732283472" right="0.70866141732283472" top="0.74803149606299213" bottom="0.74803149606299213" header="0.31496062992125984" footer="0.31496062992125984"/>
  <pageSetup paperSize="9" scale="5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71"/>
  <sheetViews>
    <sheetView topLeftCell="A25" workbookViewId="0">
      <selection activeCell="B72" sqref="B72"/>
    </sheetView>
  </sheetViews>
  <sheetFormatPr defaultColWidth="9.28515625" defaultRowHeight="15" x14ac:dyDescent="0.25"/>
  <cols>
    <col min="1" max="1" width="4.7109375" customWidth="1"/>
    <col min="2" max="2" width="88.7109375" customWidth="1"/>
    <col min="3" max="3" width="21.7109375" customWidth="1"/>
    <col min="4" max="4" width="12" customWidth="1"/>
  </cols>
  <sheetData>
    <row r="1" spans="2:3" x14ac:dyDescent="0.25">
      <c r="B1" s="3" t="s">
        <v>0</v>
      </c>
      <c r="C1" s="69" t="s">
        <v>105</v>
      </c>
    </row>
    <row r="2" spans="2:3" x14ac:dyDescent="0.25">
      <c r="B2" s="2"/>
      <c r="C2" s="69"/>
    </row>
    <row r="3" spans="2:3" x14ac:dyDescent="0.25">
      <c r="B3" s="3" t="s">
        <v>106</v>
      </c>
      <c r="C3" s="2"/>
    </row>
    <row r="4" spans="2:3" ht="15.75" x14ac:dyDescent="0.25">
      <c r="B4" s="6"/>
      <c r="C4" s="4"/>
    </row>
    <row r="5" spans="2:3" ht="21.75" customHeight="1" x14ac:dyDescent="0.25">
      <c r="B5" s="70" t="s">
        <v>445</v>
      </c>
      <c r="C5" s="71"/>
    </row>
    <row r="6" spans="2:3" x14ac:dyDescent="0.25">
      <c r="B6" s="72" t="s">
        <v>107</v>
      </c>
      <c r="C6" s="73"/>
    </row>
    <row r="7" spans="2:3" x14ac:dyDescent="0.25">
      <c r="B7" s="74" t="s">
        <v>108</v>
      </c>
      <c r="C7" s="75"/>
    </row>
    <row r="8" spans="2:3" x14ac:dyDescent="0.25">
      <c r="B8" s="81" t="s">
        <v>109</v>
      </c>
      <c r="C8" s="76" t="s">
        <v>110</v>
      </c>
    </row>
    <row r="9" spans="2:3" x14ac:dyDescent="0.25">
      <c r="B9" s="81" t="s">
        <v>111</v>
      </c>
      <c r="C9" s="76" t="s">
        <v>110</v>
      </c>
    </row>
    <row r="10" spans="2:3" x14ac:dyDescent="0.25">
      <c r="B10" s="81" t="s">
        <v>112</v>
      </c>
      <c r="C10" s="76" t="s">
        <v>113</v>
      </c>
    </row>
    <row r="11" spans="2:3" x14ac:dyDescent="0.25">
      <c r="B11" s="81" t="s">
        <v>114</v>
      </c>
      <c r="C11" s="76" t="s">
        <v>115</v>
      </c>
    </row>
    <row r="12" spans="2:3" x14ac:dyDescent="0.25">
      <c r="B12" s="81" t="s">
        <v>116</v>
      </c>
      <c r="C12" s="76" t="s">
        <v>110</v>
      </c>
    </row>
    <row r="13" spans="2:3" x14ac:dyDescent="0.25">
      <c r="B13" s="81" t="s">
        <v>117</v>
      </c>
      <c r="C13" s="76" t="s">
        <v>118</v>
      </c>
    </row>
    <row r="14" spans="2:3" x14ac:dyDescent="0.25">
      <c r="B14" s="81" t="s">
        <v>119</v>
      </c>
      <c r="C14" s="76" t="s">
        <v>120</v>
      </c>
    </row>
    <row r="15" spans="2:3" x14ac:dyDescent="0.25">
      <c r="B15" s="81" t="s">
        <v>121</v>
      </c>
      <c r="C15" s="76" t="s">
        <v>122</v>
      </c>
    </row>
    <row r="16" spans="2:3" x14ac:dyDescent="0.25">
      <c r="B16" s="72" t="s">
        <v>123</v>
      </c>
      <c r="C16" s="73"/>
    </row>
    <row r="17" spans="2:3" x14ac:dyDescent="0.25">
      <c r="B17" s="77" t="s">
        <v>108</v>
      </c>
      <c r="C17" s="78"/>
    </row>
    <row r="18" spans="2:3" x14ac:dyDescent="0.25">
      <c r="B18" s="81" t="s">
        <v>124</v>
      </c>
      <c r="C18" s="76" t="s">
        <v>118</v>
      </c>
    </row>
    <row r="19" spans="2:3" x14ac:dyDescent="0.25">
      <c r="B19" s="81" t="s">
        <v>125</v>
      </c>
      <c r="C19" s="76" t="s">
        <v>113</v>
      </c>
    </row>
    <row r="20" spans="2:3" ht="26.25" x14ac:dyDescent="0.25">
      <c r="B20" s="329" t="s">
        <v>449</v>
      </c>
      <c r="C20" s="76" t="s">
        <v>126</v>
      </c>
    </row>
    <row r="21" spans="2:3" x14ac:dyDescent="0.25">
      <c r="B21" s="81" t="s">
        <v>127</v>
      </c>
      <c r="C21" s="76" t="s">
        <v>128</v>
      </c>
    </row>
    <row r="22" spans="2:3" x14ac:dyDescent="0.25">
      <c r="B22" s="74" t="s">
        <v>63</v>
      </c>
      <c r="C22" s="76" t="s">
        <v>129</v>
      </c>
    </row>
    <row r="23" spans="2:3" ht="26.25" x14ac:dyDescent="0.25">
      <c r="B23" s="305" t="s">
        <v>64</v>
      </c>
      <c r="C23" s="76" t="s">
        <v>129</v>
      </c>
    </row>
    <row r="24" spans="2:3" x14ac:dyDescent="0.25">
      <c r="B24" s="88" t="s">
        <v>130</v>
      </c>
      <c r="C24" s="85" t="s">
        <v>131</v>
      </c>
    </row>
    <row r="25" spans="2:3" x14ac:dyDescent="0.25">
      <c r="B25" s="79" t="s">
        <v>132</v>
      </c>
      <c r="C25" s="80"/>
    </row>
    <row r="26" spans="2:3" x14ac:dyDescent="0.25">
      <c r="B26" s="77" t="s">
        <v>133</v>
      </c>
      <c r="C26" s="78"/>
    </row>
    <row r="27" spans="2:3" x14ac:dyDescent="0.25">
      <c r="B27" s="81" t="s">
        <v>134</v>
      </c>
      <c r="C27" s="76" t="s">
        <v>135</v>
      </c>
    </row>
    <row r="28" spans="2:3" x14ac:dyDescent="0.25">
      <c r="B28" s="81" t="s">
        <v>136</v>
      </c>
      <c r="C28" s="76" t="s">
        <v>137</v>
      </c>
    </row>
    <row r="29" spans="2:3" x14ac:dyDescent="0.25">
      <c r="B29" s="81" t="s">
        <v>138</v>
      </c>
      <c r="C29" s="76" t="s">
        <v>139</v>
      </c>
    </row>
    <row r="30" spans="2:3" x14ac:dyDescent="0.25">
      <c r="B30" s="81" t="s">
        <v>140</v>
      </c>
      <c r="C30" s="76" t="s">
        <v>141</v>
      </c>
    </row>
    <row r="31" spans="2:3" x14ac:dyDescent="0.25">
      <c r="B31" s="81" t="s">
        <v>142</v>
      </c>
      <c r="C31" s="76" t="s">
        <v>143</v>
      </c>
    </row>
    <row r="32" spans="2:3" x14ac:dyDescent="0.25">
      <c r="B32" s="81" t="s">
        <v>144</v>
      </c>
      <c r="C32" s="76" t="s">
        <v>145</v>
      </c>
    </row>
    <row r="33" spans="2:4" x14ac:dyDescent="0.25">
      <c r="B33" s="81" t="s">
        <v>146</v>
      </c>
      <c r="C33" s="76" t="s">
        <v>147</v>
      </c>
    </row>
    <row r="34" spans="2:4" x14ac:dyDescent="0.25">
      <c r="B34" s="82" t="s">
        <v>148</v>
      </c>
      <c r="C34" s="76" t="s">
        <v>120</v>
      </c>
    </row>
    <row r="35" spans="2:4" x14ac:dyDescent="0.25">
      <c r="B35" s="82" t="s">
        <v>149</v>
      </c>
      <c r="C35" s="76" t="s">
        <v>128</v>
      </c>
    </row>
    <row r="36" spans="2:4" x14ac:dyDescent="0.25">
      <c r="B36" s="82" t="s">
        <v>150</v>
      </c>
      <c r="C36" s="76" t="s">
        <v>137</v>
      </c>
      <c r="D36" s="83"/>
    </row>
    <row r="37" spans="2:4" x14ac:dyDescent="0.25">
      <c r="B37" s="82" t="s">
        <v>151</v>
      </c>
      <c r="C37" s="76" t="s">
        <v>152</v>
      </c>
      <c r="D37" s="83"/>
    </row>
    <row r="38" spans="2:4" x14ac:dyDescent="0.25">
      <c r="B38" s="84" t="s">
        <v>153</v>
      </c>
      <c r="C38" s="85" t="s">
        <v>154</v>
      </c>
      <c r="D38" s="83"/>
    </row>
    <row r="39" spans="2:4" x14ac:dyDescent="0.25">
      <c r="B39" s="86" t="s">
        <v>155</v>
      </c>
      <c r="C39" s="87"/>
      <c r="D39" s="83"/>
    </row>
    <row r="40" spans="2:4" x14ac:dyDescent="0.25">
      <c r="B40" s="77" t="s">
        <v>108</v>
      </c>
      <c r="C40" s="78"/>
      <c r="D40" s="34"/>
    </row>
    <row r="41" spans="2:4" x14ac:dyDescent="0.25">
      <c r="B41" s="81" t="s">
        <v>156</v>
      </c>
      <c r="C41" s="76" t="s">
        <v>157</v>
      </c>
      <c r="D41" s="34"/>
    </row>
    <row r="42" spans="2:4" x14ac:dyDescent="0.25">
      <c r="B42" s="81" t="s">
        <v>158</v>
      </c>
      <c r="C42" s="76" t="s">
        <v>159</v>
      </c>
      <c r="D42" s="34"/>
    </row>
    <row r="43" spans="2:4" x14ac:dyDescent="0.25">
      <c r="B43" s="88" t="s">
        <v>355</v>
      </c>
      <c r="C43" s="85" t="s">
        <v>356</v>
      </c>
      <c r="D43" s="34"/>
    </row>
    <row r="44" spans="2:4" x14ac:dyDescent="0.25">
      <c r="B44" s="86" t="s">
        <v>160</v>
      </c>
      <c r="C44" s="87"/>
      <c r="D44" s="34"/>
    </row>
    <row r="45" spans="2:4" x14ac:dyDescent="0.25">
      <c r="B45" s="77" t="s">
        <v>161</v>
      </c>
      <c r="C45" s="78"/>
      <c r="D45" s="34"/>
    </row>
    <row r="46" spans="2:4" x14ac:dyDescent="0.25">
      <c r="B46" s="74" t="s">
        <v>162</v>
      </c>
      <c r="C46" s="75"/>
      <c r="D46" s="34"/>
    </row>
    <row r="47" spans="2:4" x14ac:dyDescent="0.25">
      <c r="B47" s="81" t="s">
        <v>163</v>
      </c>
      <c r="C47" s="76" t="s">
        <v>164</v>
      </c>
      <c r="D47" s="34"/>
    </row>
    <row r="48" spans="2:4" x14ac:dyDescent="0.25">
      <c r="B48" s="81" t="s">
        <v>165</v>
      </c>
      <c r="C48" s="76" t="s">
        <v>166</v>
      </c>
      <c r="D48" s="34"/>
    </row>
    <row r="49" spans="2:4" x14ac:dyDescent="0.25">
      <c r="B49" s="88" t="s">
        <v>167</v>
      </c>
      <c r="C49" s="85" t="s">
        <v>168</v>
      </c>
      <c r="D49" s="34"/>
    </row>
    <row r="50" spans="2:4" x14ac:dyDescent="0.25">
      <c r="B50" s="89" t="s">
        <v>169</v>
      </c>
      <c r="C50" s="90"/>
      <c r="D50" s="92"/>
    </row>
    <row r="51" spans="2:4" x14ac:dyDescent="0.25">
      <c r="B51" s="256" t="s">
        <v>357</v>
      </c>
      <c r="C51" s="91" t="s">
        <v>139</v>
      </c>
      <c r="D51" s="92"/>
    </row>
    <row r="52" spans="2:4" x14ac:dyDescent="0.25">
      <c r="B52" s="74" t="s">
        <v>358</v>
      </c>
      <c r="C52" s="76"/>
      <c r="D52" s="92"/>
    </row>
    <row r="53" spans="2:4" x14ac:dyDescent="0.25">
      <c r="B53" s="81" t="s">
        <v>170</v>
      </c>
      <c r="C53" s="76" t="s">
        <v>135</v>
      </c>
      <c r="D53" s="92"/>
    </row>
    <row r="54" spans="2:4" x14ac:dyDescent="0.25">
      <c r="B54" s="81" t="s">
        <v>378</v>
      </c>
      <c r="C54" s="76" t="s">
        <v>120</v>
      </c>
      <c r="D54" s="92"/>
    </row>
    <row r="55" spans="2:4" x14ac:dyDescent="0.25">
      <c r="B55" s="81" t="s">
        <v>446</v>
      </c>
      <c r="C55" s="76" t="s">
        <v>171</v>
      </c>
      <c r="D55" s="92"/>
    </row>
    <row r="56" spans="2:4" x14ac:dyDescent="0.25">
      <c r="B56" s="88" t="s">
        <v>447</v>
      </c>
      <c r="C56" s="85" t="s">
        <v>115</v>
      </c>
      <c r="D56" s="92"/>
    </row>
    <row r="57" spans="2:4" x14ac:dyDescent="0.25">
      <c r="B57" s="89" t="s">
        <v>172</v>
      </c>
      <c r="C57" s="90"/>
      <c r="D57" s="34"/>
    </row>
    <row r="58" spans="2:4" x14ac:dyDescent="0.25">
      <c r="B58" s="77" t="s">
        <v>173</v>
      </c>
      <c r="C58" s="91"/>
      <c r="D58" s="34"/>
    </row>
    <row r="59" spans="2:4" x14ac:dyDescent="0.25">
      <c r="B59" s="74" t="s">
        <v>174</v>
      </c>
      <c r="C59" s="76"/>
      <c r="D59" s="34"/>
    </row>
    <row r="60" spans="2:4" x14ac:dyDescent="0.25">
      <c r="B60" s="81" t="s">
        <v>163</v>
      </c>
      <c r="C60" s="76" t="s">
        <v>139</v>
      </c>
      <c r="D60" s="34"/>
    </row>
    <row r="61" spans="2:4" x14ac:dyDescent="0.25">
      <c r="B61" s="81" t="s">
        <v>165</v>
      </c>
      <c r="C61" s="76" t="s">
        <v>135</v>
      </c>
      <c r="D61" s="34"/>
    </row>
    <row r="62" spans="2:4" ht="31.5" customHeight="1" x14ac:dyDescent="0.25">
      <c r="B62" s="88" t="s">
        <v>167</v>
      </c>
      <c r="C62" s="85" t="s">
        <v>113</v>
      </c>
      <c r="D62" s="34"/>
    </row>
    <row r="63" spans="2:4" x14ac:dyDescent="0.25">
      <c r="B63" s="2"/>
      <c r="C63" s="2"/>
      <c r="D63" s="34"/>
    </row>
    <row r="64" spans="2:4" x14ac:dyDescent="0.25">
      <c r="B64" s="93"/>
      <c r="C64" s="93"/>
      <c r="D64" s="34"/>
    </row>
    <row r="65" spans="2:4" x14ac:dyDescent="0.25">
      <c r="B65" s="94" t="s">
        <v>458</v>
      </c>
      <c r="C65" s="94"/>
      <c r="D65" s="34"/>
    </row>
    <row r="66" spans="2:4" x14ac:dyDescent="0.25">
      <c r="B66" s="94"/>
      <c r="C66" s="94"/>
      <c r="D66" s="34"/>
    </row>
    <row r="67" spans="2:4" x14ac:dyDescent="0.25">
      <c r="B67" s="94"/>
      <c r="C67" s="95" t="s">
        <v>22</v>
      </c>
      <c r="D67" s="34"/>
    </row>
    <row r="68" spans="2:4" x14ac:dyDescent="0.25">
      <c r="B68" s="95" t="s">
        <v>459</v>
      </c>
      <c r="C68" s="95" t="s">
        <v>448</v>
      </c>
      <c r="D68" s="34"/>
    </row>
    <row r="69" spans="2:4" x14ac:dyDescent="0.25">
      <c r="B69" s="96"/>
      <c r="C69" s="96"/>
      <c r="D69" s="34"/>
    </row>
    <row r="70" spans="2:4" ht="15.75" x14ac:dyDescent="0.3">
      <c r="B70" s="97"/>
      <c r="C70" s="97"/>
    </row>
    <row r="71" spans="2:4" ht="15.75" x14ac:dyDescent="0.3">
      <c r="B71" s="31"/>
      <c r="C71" s="31"/>
    </row>
  </sheetData>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F870-EAFE-4A19-B114-61227FF6B6A6}">
  <sheetPr>
    <tabColor theme="4" tint="0.39997558519241921"/>
    <pageSetUpPr fitToPage="1"/>
  </sheetPr>
  <dimension ref="A1:S64"/>
  <sheetViews>
    <sheetView workbookViewId="0">
      <pane xSplit="2" ySplit="6" topLeftCell="I49" activePane="bottomRight" state="frozen"/>
      <selection pane="topRight" activeCell="C1" sqref="C1"/>
      <selection pane="bottomLeft" activeCell="A7" sqref="A7"/>
      <selection pane="bottomRight" activeCell="L62" sqref="L62"/>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27" customWidth="1"/>
    <col min="8" max="8" width="13.7109375" customWidth="1"/>
    <col min="9" max="9" width="13.5703125" customWidth="1"/>
    <col min="10" max="10" width="14" customWidth="1"/>
    <col min="11" max="11" width="19.7109375" customWidth="1"/>
    <col min="12" max="12" width="21.5703125" customWidth="1"/>
    <col min="13" max="13" width="14.7109375" customWidth="1"/>
    <col min="14" max="14" width="14" customWidth="1"/>
    <col min="15" max="15" width="17" customWidth="1"/>
    <col min="16" max="16" width="27" customWidth="1"/>
    <col min="17" max="17" width="13.42578125" customWidth="1"/>
    <col min="18" max="18" width="23.285156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175</v>
      </c>
    </row>
    <row r="3" spans="1:19" x14ac:dyDescent="0.25">
      <c r="A3" s="3" t="s">
        <v>450</v>
      </c>
      <c r="B3" s="2"/>
      <c r="C3" s="2"/>
      <c r="D3" s="2"/>
      <c r="E3" s="2"/>
      <c r="F3" s="2"/>
      <c r="G3" s="2"/>
      <c r="H3" s="2"/>
      <c r="I3" s="2"/>
      <c r="J3" s="2"/>
      <c r="K3" s="2"/>
      <c r="L3" s="2"/>
      <c r="M3" s="2"/>
      <c r="N3" s="2"/>
      <c r="O3" s="2"/>
      <c r="P3" s="2"/>
      <c r="Q3" s="2"/>
      <c r="R3" s="2"/>
      <c r="S3" s="2"/>
    </row>
    <row r="4" spans="1:19" ht="104.45" customHeight="1" x14ac:dyDescent="0.25">
      <c r="A4" s="393" t="s">
        <v>451</v>
      </c>
      <c r="B4" s="394"/>
      <c r="C4" s="394"/>
      <c r="D4" s="394"/>
      <c r="E4" s="394"/>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98" t="s">
        <v>176</v>
      </c>
      <c r="B6" s="99"/>
      <c r="C6" s="221" t="s">
        <v>177</v>
      </c>
      <c r="D6" s="221" t="s">
        <v>178</v>
      </c>
      <c r="E6" s="220" t="s">
        <v>179</v>
      </c>
      <c r="F6" s="220" t="s">
        <v>180</v>
      </c>
      <c r="G6" s="220" t="s">
        <v>181</v>
      </c>
      <c r="H6" s="220" t="s">
        <v>182</v>
      </c>
      <c r="I6" s="220" t="s">
        <v>183</v>
      </c>
      <c r="J6" s="220" t="s">
        <v>184</v>
      </c>
      <c r="K6" s="220" t="s">
        <v>185</v>
      </c>
      <c r="L6" s="220" t="s">
        <v>186</v>
      </c>
      <c r="M6" s="220" t="s">
        <v>187</v>
      </c>
      <c r="N6" s="220" t="s">
        <v>188</v>
      </c>
      <c r="O6" s="220" t="s">
        <v>189</v>
      </c>
      <c r="P6" s="220" t="s">
        <v>190</v>
      </c>
      <c r="Q6" s="220" t="s">
        <v>191</v>
      </c>
      <c r="R6" s="220" t="s">
        <v>192</v>
      </c>
      <c r="S6" s="221" t="s">
        <v>193</v>
      </c>
    </row>
    <row r="7" spans="1:19" x14ac:dyDescent="0.25">
      <c r="A7" s="100" t="s">
        <v>5</v>
      </c>
      <c r="B7" s="101" t="s">
        <v>354</v>
      </c>
      <c r="C7" s="223"/>
      <c r="D7" s="223"/>
      <c r="E7" s="222"/>
      <c r="F7" s="222"/>
      <c r="G7" s="288"/>
      <c r="H7" s="222"/>
      <c r="I7" s="222"/>
      <c r="J7" s="222"/>
      <c r="K7" s="222"/>
      <c r="L7" s="222"/>
      <c r="M7" s="222"/>
      <c r="N7" s="222"/>
      <c r="O7" s="222"/>
      <c r="P7" s="222"/>
      <c r="Q7" s="222"/>
      <c r="R7" s="222"/>
      <c r="S7" s="223"/>
    </row>
    <row r="8" spans="1:19" x14ac:dyDescent="0.25">
      <c r="A8" s="102" t="s">
        <v>194</v>
      </c>
      <c r="B8" s="102" t="s">
        <v>195</v>
      </c>
      <c r="C8" s="214"/>
      <c r="D8" s="214"/>
      <c r="E8" s="214"/>
      <c r="F8" s="214"/>
      <c r="G8" s="103"/>
      <c r="H8" s="104"/>
      <c r="I8" s="214"/>
      <c r="J8" s="214"/>
      <c r="K8" s="214"/>
      <c r="L8" s="214"/>
      <c r="M8" s="214"/>
      <c r="N8" s="214"/>
      <c r="O8" s="214"/>
      <c r="P8" s="214"/>
      <c r="Q8" s="214"/>
      <c r="R8" s="214"/>
      <c r="S8" s="214"/>
    </row>
    <row r="9" spans="1:19" ht="51" x14ac:dyDescent="0.25">
      <c r="A9" s="210"/>
      <c r="B9" s="240" t="s">
        <v>196</v>
      </c>
      <c r="C9" s="106">
        <v>1990</v>
      </c>
      <c r="D9" s="233">
        <v>2550</v>
      </c>
      <c r="E9" s="213"/>
      <c r="F9" s="206"/>
      <c r="G9" s="107">
        <v>3500</v>
      </c>
      <c r="H9" s="216"/>
      <c r="I9" s="108"/>
      <c r="J9" s="276">
        <v>1817</v>
      </c>
      <c r="K9" s="213"/>
      <c r="L9" s="117" t="s">
        <v>478</v>
      </c>
      <c r="M9" s="206">
        <v>4200</v>
      </c>
      <c r="N9" s="109">
        <v>2800</v>
      </c>
      <c r="O9" s="307">
        <v>2190</v>
      </c>
      <c r="P9" s="277">
        <v>3240</v>
      </c>
      <c r="Q9" s="106"/>
      <c r="R9" s="249" t="s">
        <v>495</v>
      </c>
      <c r="S9" s="213"/>
    </row>
    <row r="10" spans="1:19" ht="51" x14ac:dyDescent="0.25">
      <c r="A10" s="210"/>
      <c r="B10" s="210" t="s">
        <v>197</v>
      </c>
      <c r="C10" s="106">
        <v>1990</v>
      </c>
      <c r="D10" s="233">
        <v>2550</v>
      </c>
      <c r="E10" s="213"/>
      <c r="F10" s="215"/>
      <c r="G10" s="107">
        <v>3500</v>
      </c>
      <c r="H10" s="216"/>
      <c r="I10" s="233"/>
      <c r="J10" s="216">
        <v>1817</v>
      </c>
      <c r="K10" s="213"/>
      <c r="L10" s="117" t="s">
        <v>478</v>
      </c>
      <c r="M10" s="300">
        <v>4200</v>
      </c>
      <c r="N10" s="213">
        <v>2800</v>
      </c>
      <c r="O10" s="307">
        <v>2190</v>
      </c>
      <c r="P10" s="277">
        <v>3590</v>
      </c>
      <c r="Q10" s="106"/>
      <c r="R10" s="249" t="s">
        <v>496</v>
      </c>
      <c r="S10" s="213"/>
    </row>
    <row r="11" spans="1:19" ht="51" x14ac:dyDescent="0.25">
      <c r="A11" s="110"/>
      <c r="B11" s="210" t="s">
        <v>198</v>
      </c>
      <c r="C11" s="106">
        <v>2345</v>
      </c>
      <c r="D11" s="233">
        <v>2550</v>
      </c>
      <c r="E11" s="112"/>
      <c r="F11" s="215"/>
      <c r="G11" s="107">
        <v>3500</v>
      </c>
      <c r="H11" s="300"/>
      <c r="I11" s="233"/>
      <c r="J11" s="215">
        <v>2001</v>
      </c>
      <c r="K11" s="217"/>
      <c r="L11" s="117" t="s">
        <v>478</v>
      </c>
      <c r="M11" s="215">
        <v>4200</v>
      </c>
      <c r="N11" s="217">
        <v>2800</v>
      </c>
      <c r="O11" s="307">
        <v>2190</v>
      </c>
      <c r="P11" s="278">
        <v>4180</v>
      </c>
      <c r="Q11" s="111"/>
      <c r="R11" s="249" t="s">
        <v>497</v>
      </c>
      <c r="S11" s="217"/>
    </row>
    <row r="12" spans="1:19" x14ac:dyDescent="0.25">
      <c r="A12" s="210" t="s">
        <v>199</v>
      </c>
      <c r="B12" s="210" t="s">
        <v>200</v>
      </c>
      <c r="C12" s="213"/>
      <c r="D12" s="234"/>
      <c r="E12" s="213"/>
      <c r="F12" s="213"/>
      <c r="G12" s="107"/>
      <c r="H12" s="106"/>
      <c r="I12" s="213"/>
      <c r="J12" s="213"/>
      <c r="K12" s="213"/>
      <c r="L12" s="213"/>
      <c r="M12" s="213"/>
      <c r="N12" s="218"/>
      <c r="O12" s="113"/>
      <c r="P12" s="297">
        <v>399</v>
      </c>
      <c r="Q12" s="106"/>
      <c r="R12" s="250"/>
      <c r="S12" s="213"/>
    </row>
    <row r="13" spans="1:19" ht="30.75" customHeight="1" x14ac:dyDescent="0.25">
      <c r="A13" s="210"/>
      <c r="B13" s="60" t="s">
        <v>353</v>
      </c>
      <c r="C13" s="213"/>
      <c r="D13" s="234"/>
      <c r="E13" s="213"/>
      <c r="F13" s="213"/>
      <c r="G13" s="107"/>
      <c r="H13" s="106"/>
      <c r="I13" s="213"/>
      <c r="J13" s="213"/>
      <c r="K13" s="213"/>
      <c r="L13" s="213"/>
      <c r="M13" s="213"/>
      <c r="N13" s="218"/>
      <c r="O13" s="113"/>
      <c r="P13" s="206"/>
      <c r="Q13" s="106"/>
      <c r="R13" s="250"/>
      <c r="S13" s="213"/>
    </row>
    <row r="14" spans="1:19" x14ac:dyDescent="0.25">
      <c r="A14" s="210"/>
      <c r="B14" s="275" t="s">
        <v>368</v>
      </c>
      <c r="C14" s="213"/>
      <c r="D14" s="234"/>
      <c r="E14" s="213"/>
      <c r="F14" s="213"/>
      <c r="G14" s="107"/>
      <c r="H14" s="106"/>
      <c r="I14" s="213"/>
      <c r="J14" s="213"/>
      <c r="K14" s="213"/>
      <c r="L14" s="213"/>
      <c r="M14" s="213"/>
      <c r="N14" s="218"/>
      <c r="O14" s="113"/>
      <c r="P14" s="206"/>
      <c r="Q14" s="106"/>
      <c r="R14" s="206"/>
      <c r="S14" s="213"/>
    </row>
    <row r="15" spans="1:19" x14ac:dyDescent="0.25">
      <c r="A15" s="210"/>
      <c r="B15" s="210" t="s">
        <v>367</v>
      </c>
      <c r="C15" s="213"/>
      <c r="D15" s="234"/>
      <c r="E15" s="213"/>
      <c r="F15" s="213"/>
      <c r="G15" s="107"/>
      <c r="H15" s="106"/>
      <c r="I15" s="213"/>
      <c r="J15" s="213"/>
      <c r="K15" s="213"/>
      <c r="L15" s="213"/>
      <c r="M15" s="213"/>
      <c r="N15" s="218">
        <v>3500</v>
      </c>
      <c r="O15" s="113"/>
      <c r="P15" s="206"/>
      <c r="Q15" s="106"/>
      <c r="R15" s="206"/>
      <c r="S15" s="213"/>
    </row>
    <row r="16" spans="1:19" ht="28.5" customHeight="1" x14ac:dyDescent="0.25">
      <c r="A16" s="210"/>
      <c r="B16" s="301" t="s">
        <v>379</v>
      </c>
      <c r="C16" s="213"/>
      <c r="D16" s="234"/>
      <c r="E16" s="213"/>
      <c r="F16" s="213"/>
      <c r="G16" s="107"/>
      <c r="H16" s="106"/>
      <c r="I16" s="213"/>
      <c r="J16" s="213"/>
      <c r="K16" s="213"/>
      <c r="L16" s="213"/>
      <c r="M16" s="213"/>
      <c r="N16" s="218"/>
      <c r="O16" s="113"/>
      <c r="P16" s="206"/>
      <c r="Q16" s="106"/>
      <c r="R16" s="206"/>
      <c r="S16" s="213"/>
    </row>
    <row r="17" spans="1:19" ht="19.5" customHeight="1" x14ac:dyDescent="0.25">
      <c r="A17" s="210"/>
      <c r="B17" s="48"/>
      <c r="C17" s="332"/>
      <c r="D17" s="234"/>
      <c r="E17" s="213"/>
      <c r="F17" s="213"/>
      <c r="G17" s="107"/>
      <c r="H17" s="213"/>
      <c r="I17" s="213"/>
      <c r="J17" s="213"/>
      <c r="K17" s="213"/>
      <c r="L17" s="213"/>
      <c r="M17" s="213"/>
      <c r="N17" s="218"/>
      <c r="O17" s="113"/>
      <c r="P17" s="206"/>
      <c r="Q17" s="106"/>
      <c r="R17" s="206"/>
      <c r="S17" s="213"/>
    </row>
    <row r="18" spans="1:19" ht="18.75" customHeight="1" x14ac:dyDescent="0.25">
      <c r="A18" s="102" t="s">
        <v>201</v>
      </c>
      <c r="B18" s="102" t="s">
        <v>202</v>
      </c>
      <c r="C18" s="104"/>
      <c r="D18" s="104"/>
      <c r="E18" s="104"/>
      <c r="F18" s="104"/>
      <c r="G18" s="235"/>
      <c r="H18" s="104"/>
      <c r="I18" s="104"/>
      <c r="J18" s="104"/>
      <c r="K18" s="104"/>
      <c r="L18" s="104"/>
      <c r="M18" s="104"/>
      <c r="N18" s="104"/>
      <c r="O18" s="104"/>
      <c r="P18" s="104"/>
      <c r="Q18" s="104"/>
      <c r="R18" s="104"/>
      <c r="S18" s="104"/>
    </row>
    <row r="19" spans="1:19" x14ac:dyDescent="0.25">
      <c r="A19" s="210"/>
      <c r="B19" s="210" t="s">
        <v>196</v>
      </c>
      <c r="C19" s="218">
        <v>1990</v>
      </c>
      <c r="D19" s="219"/>
      <c r="E19" s="218"/>
      <c r="F19" s="316"/>
      <c r="G19" s="266"/>
      <c r="H19" s="206"/>
      <c r="I19" s="219"/>
      <c r="J19" s="216">
        <v>1980</v>
      </c>
      <c r="K19" s="249"/>
      <c r="L19" s="297">
        <v>2100</v>
      </c>
      <c r="M19" s="205">
        <v>4200</v>
      </c>
      <c r="N19" s="218">
        <v>2850</v>
      </c>
      <c r="O19" s="308" t="s">
        <v>483</v>
      </c>
      <c r="P19" s="302"/>
      <c r="Q19" s="115"/>
      <c r="R19" s="249"/>
      <c r="S19" s="218">
        <v>2390</v>
      </c>
    </row>
    <row r="20" spans="1:19" x14ac:dyDescent="0.25">
      <c r="A20" s="210"/>
      <c r="B20" s="210" t="s">
        <v>197</v>
      </c>
      <c r="C20" s="218">
        <v>1990</v>
      </c>
      <c r="D20" s="219"/>
      <c r="E20" s="218"/>
      <c r="F20" s="316"/>
      <c r="G20" s="266"/>
      <c r="H20" s="206"/>
      <c r="I20" s="219"/>
      <c r="J20" s="216">
        <v>1980</v>
      </c>
      <c r="K20" s="249"/>
      <c r="L20" s="297">
        <v>2100</v>
      </c>
      <c r="M20" s="205">
        <v>4200</v>
      </c>
      <c r="N20" s="218">
        <v>2850</v>
      </c>
      <c r="O20" s="308" t="s">
        <v>483</v>
      </c>
      <c r="P20" s="274"/>
      <c r="Q20" s="115"/>
      <c r="R20" s="249"/>
      <c r="S20" s="218">
        <v>2390</v>
      </c>
    </row>
    <row r="21" spans="1:19" x14ac:dyDescent="0.25">
      <c r="A21" s="210"/>
      <c r="B21" s="210" t="s">
        <v>198</v>
      </c>
      <c r="C21" s="218">
        <v>2345</v>
      </c>
      <c r="D21" s="219"/>
      <c r="E21" s="268"/>
      <c r="F21" s="317"/>
      <c r="G21" s="266"/>
      <c r="H21" s="206"/>
      <c r="I21" s="219"/>
      <c r="J21" s="216">
        <v>2240</v>
      </c>
      <c r="K21" s="249"/>
      <c r="L21" s="297">
        <v>2100</v>
      </c>
      <c r="M21" s="297">
        <v>4200</v>
      </c>
      <c r="N21" s="218">
        <v>2850</v>
      </c>
      <c r="O21" s="308" t="s">
        <v>484</v>
      </c>
      <c r="P21" s="218"/>
      <c r="Q21" s="115"/>
      <c r="R21" s="249"/>
      <c r="S21" s="267">
        <v>2390</v>
      </c>
    </row>
    <row r="22" spans="1:19" x14ac:dyDescent="0.25">
      <c r="A22" s="210"/>
      <c r="B22" s="204" t="s">
        <v>203</v>
      </c>
      <c r="C22" s="218"/>
      <c r="D22" s="218"/>
      <c r="E22" s="218"/>
      <c r="F22" s="226"/>
      <c r="G22" s="266"/>
      <c r="H22" s="218"/>
      <c r="I22" s="218"/>
      <c r="J22" s="218"/>
      <c r="K22" s="218"/>
      <c r="L22" s="218"/>
      <c r="M22" s="218"/>
      <c r="N22" s="218"/>
      <c r="O22" s="279"/>
      <c r="P22" s="218"/>
      <c r="Q22" s="115"/>
      <c r="R22" s="249"/>
      <c r="S22" s="218"/>
    </row>
    <row r="23" spans="1:19" ht="30" customHeight="1" x14ac:dyDescent="0.25">
      <c r="A23" s="210"/>
      <c r="B23" s="204" t="s">
        <v>204</v>
      </c>
      <c r="C23" s="218"/>
      <c r="D23" s="218"/>
      <c r="E23" s="218"/>
      <c r="F23" s="226"/>
      <c r="G23" s="266"/>
      <c r="H23" s="218"/>
      <c r="I23" s="218"/>
      <c r="J23" s="218"/>
      <c r="K23" s="218"/>
      <c r="L23" s="218"/>
      <c r="M23" s="318"/>
      <c r="N23" s="218"/>
      <c r="O23" s="279"/>
      <c r="P23" s="218"/>
      <c r="Q23" s="115"/>
      <c r="R23" s="218"/>
      <c r="S23" s="218"/>
    </row>
    <row r="24" spans="1:19" x14ac:dyDescent="0.25">
      <c r="A24" s="210"/>
      <c r="B24" s="204" t="s">
        <v>205</v>
      </c>
      <c r="C24" s="218"/>
      <c r="D24" s="218"/>
      <c r="E24" s="218"/>
      <c r="F24" s="226"/>
      <c r="G24" s="266"/>
      <c r="H24" s="218"/>
      <c r="I24" s="218"/>
      <c r="J24" s="218"/>
      <c r="K24" s="218"/>
      <c r="L24" s="218"/>
      <c r="M24" s="318"/>
      <c r="N24" s="218"/>
      <c r="O24" s="279"/>
      <c r="P24" s="218"/>
      <c r="Q24" s="115"/>
      <c r="R24" s="218"/>
      <c r="S24" s="218"/>
    </row>
    <row r="25" spans="1:19" x14ac:dyDescent="0.25">
      <c r="A25" s="210"/>
      <c r="B25" s="204"/>
      <c r="C25" s="218"/>
      <c r="D25" s="218"/>
      <c r="E25" s="218"/>
      <c r="F25" s="226"/>
      <c r="G25" s="266"/>
      <c r="H25" s="218"/>
      <c r="I25" s="218"/>
      <c r="J25" s="218"/>
      <c r="K25" s="218"/>
      <c r="L25" s="218"/>
      <c r="M25" s="318"/>
      <c r="N25" s="218"/>
      <c r="O25" s="279"/>
      <c r="P25" s="218"/>
      <c r="Q25" s="219"/>
      <c r="R25" s="218"/>
      <c r="S25" s="218"/>
    </row>
    <row r="26" spans="1:19" x14ac:dyDescent="0.25">
      <c r="A26" s="210"/>
      <c r="B26" s="275" t="s">
        <v>368</v>
      </c>
      <c r="C26" s="218"/>
      <c r="D26" s="218"/>
      <c r="E26" s="218"/>
      <c r="F26" s="226"/>
      <c r="G26" s="266"/>
      <c r="H26" s="218"/>
      <c r="I26" s="218"/>
      <c r="J26" s="218"/>
      <c r="K26" s="218"/>
      <c r="L26" s="218"/>
      <c r="M26" s="318"/>
      <c r="N26" s="218"/>
      <c r="O26" s="279"/>
      <c r="P26" s="218"/>
      <c r="Q26" s="219"/>
      <c r="R26" s="218"/>
      <c r="S26" s="218"/>
    </row>
    <row r="27" spans="1:19" x14ac:dyDescent="0.25">
      <c r="A27" s="210"/>
      <c r="B27" s="210" t="s">
        <v>367</v>
      </c>
      <c r="C27" s="218">
        <v>2900</v>
      </c>
      <c r="D27" s="218"/>
      <c r="E27" s="218"/>
      <c r="F27" s="226"/>
      <c r="G27" s="266"/>
      <c r="H27" s="218"/>
      <c r="I27" s="218"/>
      <c r="J27" s="218">
        <v>2480</v>
      </c>
      <c r="K27" s="218"/>
      <c r="L27" s="218"/>
      <c r="M27" s="318"/>
      <c r="N27" s="218"/>
      <c r="O27" s="279"/>
      <c r="P27" s="218"/>
      <c r="Q27" s="219"/>
      <c r="R27" s="218"/>
      <c r="S27" s="218"/>
    </row>
    <row r="28" spans="1:19" ht="33" customHeight="1" x14ac:dyDescent="0.25">
      <c r="A28" s="210"/>
      <c r="B28" s="60" t="s">
        <v>353</v>
      </c>
      <c r="C28" s="218"/>
      <c r="D28" s="218"/>
      <c r="E28" s="213"/>
      <c r="F28" s="295"/>
      <c r="G28" s="289"/>
      <c r="H28" s="295"/>
      <c r="I28" s="295"/>
      <c r="J28" s="295"/>
      <c r="K28" s="295"/>
      <c r="L28" s="295"/>
      <c r="M28" s="295"/>
      <c r="N28" s="295"/>
      <c r="O28" s="295"/>
      <c r="P28" s="295"/>
      <c r="Q28" s="295"/>
      <c r="R28" s="295"/>
      <c r="S28" s="218"/>
    </row>
    <row r="29" spans="1:19" ht="21" customHeight="1" x14ac:dyDescent="0.25">
      <c r="A29" s="74"/>
      <c r="B29" s="48"/>
      <c r="C29" s="239"/>
      <c r="D29" s="281"/>
      <c r="E29" s="281"/>
      <c r="F29" s="281"/>
      <c r="G29" s="281"/>
      <c r="H29" s="281"/>
      <c r="I29" s="286"/>
      <c r="J29" s="286"/>
      <c r="K29" s="286"/>
      <c r="L29" s="286"/>
      <c r="M29" s="286"/>
      <c r="N29" s="218"/>
      <c r="O29" s="286"/>
      <c r="P29" s="286"/>
      <c r="Q29" s="303"/>
      <c r="R29" s="286"/>
      <c r="S29" s="225"/>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0"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2"/>
      <c r="P31" s="222"/>
      <c r="Q31" s="222"/>
      <c r="R31" s="222"/>
      <c r="S31" s="223"/>
    </row>
    <row r="32" spans="1:19" x14ac:dyDescent="0.25">
      <c r="A32" s="114" t="s">
        <v>208</v>
      </c>
      <c r="B32" s="236" t="s">
        <v>209</v>
      </c>
      <c r="C32" s="282"/>
      <c r="D32" s="285"/>
      <c r="E32" s="285"/>
      <c r="F32" s="285"/>
      <c r="G32" s="290"/>
      <c r="H32" s="285"/>
      <c r="I32" s="285"/>
      <c r="J32" s="285"/>
      <c r="K32" s="282"/>
      <c r="L32" s="282"/>
      <c r="M32" s="285"/>
      <c r="N32" s="285"/>
      <c r="O32" s="285"/>
      <c r="P32" s="285"/>
      <c r="Q32" s="285"/>
      <c r="R32" s="285"/>
      <c r="S32" s="282"/>
    </row>
    <row r="33" spans="1:19" ht="293.25" x14ac:dyDescent="0.25">
      <c r="A33" s="48"/>
      <c r="B33" s="48" t="s">
        <v>210</v>
      </c>
      <c r="C33" s="211">
        <v>2350</v>
      </c>
      <c r="D33" s="211">
        <v>3366</v>
      </c>
      <c r="E33" s="284"/>
      <c r="F33" s="273"/>
      <c r="G33" s="107">
        <v>3500</v>
      </c>
      <c r="H33" s="284">
        <v>2505</v>
      </c>
      <c r="I33" s="233"/>
      <c r="J33" s="233">
        <v>2175</v>
      </c>
      <c r="K33" s="369" t="s">
        <v>471</v>
      </c>
      <c r="L33" s="117" t="s">
        <v>476</v>
      </c>
      <c r="M33" s="233">
        <v>4600</v>
      </c>
      <c r="N33" s="109">
        <v>2900</v>
      </c>
      <c r="O33" s="211">
        <v>2500</v>
      </c>
      <c r="P33" s="248" t="s">
        <v>485</v>
      </c>
      <c r="Q33" s="212"/>
      <c r="R33" s="251" t="s">
        <v>498</v>
      </c>
      <c r="S33" s="233">
        <v>2590</v>
      </c>
    </row>
    <row r="34" spans="1:19" ht="153" x14ac:dyDescent="0.25">
      <c r="A34" s="48"/>
      <c r="B34" s="48" t="s">
        <v>211</v>
      </c>
      <c r="C34" s="211">
        <v>2350</v>
      </c>
      <c r="D34" s="211">
        <v>3366</v>
      </c>
      <c r="E34" s="284"/>
      <c r="F34" s="273"/>
      <c r="G34" s="107">
        <v>3500</v>
      </c>
      <c r="H34" s="284">
        <v>2505</v>
      </c>
      <c r="I34" s="233"/>
      <c r="J34" s="296">
        <v>2240</v>
      </c>
      <c r="K34" s="369" t="s">
        <v>471</v>
      </c>
      <c r="L34" s="117" t="s">
        <v>477</v>
      </c>
      <c r="M34" s="233">
        <v>4600</v>
      </c>
      <c r="N34" s="109">
        <v>2900</v>
      </c>
      <c r="O34" s="211">
        <v>2500</v>
      </c>
      <c r="P34" s="248" t="s">
        <v>486</v>
      </c>
      <c r="Q34" s="252"/>
      <c r="R34" s="251" t="s">
        <v>499</v>
      </c>
      <c r="S34" s="233">
        <v>2590</v>
      </c>
    </row>
    <row r="35" spans="1:19" x14ac:dyDescent="0.25">
      <c r="A35" s="48"/>
      <c r="B35" s="210" t="s">
        <v>206</v>
      </c>
      <c r="C35" s="211"/>
      <c r="D35" s="211"/>
      <c r="E35" s="284"/>
      <c r="F35" s="273"/>
      <c r="G35" s="107">
        <v>3500</v>
      </c>
      <c r="H35" s="284"/>
      <c r="I35" s="213"/>
      <c r="J35" s="216"/>
      <c r="K35" s="376"/>
      <c r="L35" s="320"/>
      <c r="M35" s="233"/>
      <c r="N35" s="109"/>
      <c r="O35" s="211"/>
      <c r="P35" s="117"/>
      <c r="Q35" s="212"/>
      <c r="R35" s="207"/>
      <c r="S35" s="233"/>
    </row>
    <row r="36" spans="1:19" x14ac:dyDescent="0.25">
      <c r="A36" s="48"/>
      <c r="B36" s="210"/>
      <c r="C36" s="211"/>
      <c r="D36" s="211"/>
      <c r="E36" s="211"/>
      <c r="F36" s="274"/>
      <c r="G36" s="201"/>
      <c r="H36" s="284"/>
      <c r="I36" s="213"/>
      <c r="J36" s="233"/>
      <c r="K36" s="376"/>
      <c r="L36" s="320"/>
      <c r="M36" s="233"/>
      <c r="N36" s="109"/>
      <c r="O36" s="211"/>
      <c r="P36" s="117"/>
      <c r="Q36" s="212"/>
      <c r="R36" s="207"/>
      <c r="S36" s="233"/>
    </row>
    <row r="37" spans="1:19" x14ac:dyDescent="0.25">
      <c r="A37" s="48"/>
      <c r="B37" s="275" t="s">
        <v>368</v>
      </c>
      <c r="C37" s="211"/>
      <c r="D37" s="211"/>
      <c r="E37" s="211"/>
      <c r="F37" s="274"/>
      <c r="G37" s="201"/>
      <c r="H37" s="284"/>
      <c r="I37" s="213"/>
      <c r="J37" s="233"/>
      <c r="K37" s="219"/>
      <c r="L37" s="320"/>
      <c r="M37" s="233"/>
      <c r="N37" s="109"/>
      <c r="O37" s="211"/>
      <c r="P37" s="117"/>
      <c r="Q37" s="212"/>
      <c r="R37" s="207"/>
      <c r="S37" s="233"/>
    </row>
    <row r="38" spans="1:19" x14ac:dyDescent="0.25">
      <c r="A38" s="48"/>
      <c r="B38" s="210" t="s">
        <v>367</v>
      </c>
      <c r="C38" s="211">
        <v>3900</v>
      </c>
      <c r="D38" s="211"/>
      <c r="E38" s="211"/>
      <c r="F38" s="274"/>
      <c r="G38" s="201"/>
      <c r="H38" s="284"/>
      <c r="I38" s="213"/>
      <c r="J38" s="233">
        <v>2675</v>
      </c>
      <c r="K38" s="219"/>
      <c r="L38" s="320"/>
      <c r="M38" s="233"/>
      <c r="N38" s="109">
        <v>3500</v>
      </c>
      <c r="O38" s="211"/>
      <c r="P38" s="117"/>
      <c r="Q38" s="212"/>
      <c r="R38" s="207"/>
      <c r="S38" s="233">
        <v>2979</v>
      </c>
    </row>
    <row r="39" spans="1:19" ht="26.25" x14ac:dyDescent="0.25">
      <c r="A39" s="204"/>
      <c r="B39" s="60" t="s">
        <v>379</v>
      </c>
      <c r="C39" s="224"/>
      <c r="D39" s="224"/>
      <c r="E39" s="224"/>
      <c r="F39" s="224"/>
      <c r="G39" s="291"/>
      <c r="H39" s="131"/>
      <c r="I39" s="224"/>
      <c r="J39" s="224"/>
      <c r="K39" s="224"/>
      <c r="L39" s="320"/>
      <c r="M39" s="224"/>
      <c r="N39" s="211"/>
      <c r="O39" s="224"/>
      <c r="P39" s="224"/>
      <c r="Q39" s="131"/>
      <c r="R39" s="224"/>
      <c r="S39" s="224"/>
    </row>
    <row r="40" spans="1:19" x14ac:dyDescent="0.25">
      <c r="A40" s="118" t="s">
        <v>213</v>
      </c>
      <c r="B40" s="237"/>
      <c r="C40" s="238"/>
      <c r="D40" s="286"/>
      <c r="E40" s="286"/>
      <c r="F40" s="286"/>
      <c r="G40" s="292"/>
      <c r="H40" s="303"/>
      <c r="I40" s="286"/>
      <c r="J40" s="286"/>
      <c r="K40" s="286"/>
      <c r="L40" s="298"/>
      <c r="M40" s="286"/>
      <c r="N40" s="286"/>
      <c r="O40" s="286"/>
      <c r="P40" s="286"/>
      <c r="Q40" s="303"/>
      <c r="R40" s="286"/>
      <c r="S40" s="225"/>
    </row>
    <row r="41" spans="1:19" x14ac:dyDescent="0.25">
      <c r="A41" s="119" t="s">
        <v>176</v>
      </c>
      <c r="B41" s="120"/>
      <c r="C41" s="221" t="s">
        <v>177</v>
      </c>
      <c r="D41" s="221" t="s">
        <v>178</v>
      </c>
      <c r="E41" s="220" t="s">
        <v>179</v>
      </c>
      <c r="F41" s="220" t="s">
        <v>180</v>
      </c>
      <c r="G41" s="220" t="s">
        <v>181</v>
      </c>
      <c r="H41" s="220" t="s">
        <v>182</v>
      </c>
      <c r="I41" s="220" t="s">
        <v>183</v>
      </c>
      <c r="J41" s="220" t="s">
        <v>184</v>
      </c>
      <c r="K41" s="220" t="s">
        <v>185</v>
      </c>
      <c r="L41" s="220" t="s">
        <v>186</v>
      </c>
      <c r="M41" s="220" t="s">
        <v>187</v>
      </c>
      <c r="N41" s="220" t="s">
        <v>188</v>
      </c>
      <c r="O41" s="220" t="s">
        <v>189</v>
      </c>
      <c r="P41" s="220" t="s">
        <v>190</v>
      </c>
      <c r="Q41" s="220" t="s">
        <v>191</v>
      </c>
      <c r="R41" s="220" t="s">
        <v>192</v>
      </c>
      <c r="S41" s="221" t="s">
        <v>193</v>
      </c>
    </row>
    <row r="42" spans="1:19" x14ac:dyDescent="0.25">
      <c r="A42" s="121" t="s">
        <v>214</v>
      </c>
      <c r="B42" s="121" t="s">
        <v>207</v>
      </c>
      <c r="C42" s="223"/>
      <c r="D42" s="223"/>
      <c r="E42" s="222"/>
      <c r="F42" s="222"/>
      <c r="G42" s="288"/>
      <c r="H42" s="222"/>
      <c r="I42" s="222"/>
      <c r="J42" s="222"/>
      <c r="K42" s="222"/>
      <c r="L42" s="222"/>
      <c r="M42" s="222"/>
      <c r="N42" s="222"/>
      <c r="O42" s="222"/>
      <c r="P42" s="222"/>
      <c r="Q42" s="222"/>
      <c r="R42" s="222"/>
      <c r="S42" s="223"/>
    </row>
    <row r="43" spans="1:19" x14ac:dyDescent="0.25">
      <c r="A43" s="122" t="s">
        <v>215</v>
      </c>
      <c r="B43" s="122" t="s">
        <v>216</v>
      </c>
      <c r="C43" s="283"/>
      <c r="D43" s="283"/>
      <c r="E43" s="283"/>
      <c r="F43" s="283"/>
      <c r="G43" s="293"/>
      <c r="H43" s="283"/>
      <c r="I43" s="283"/>
      <c r="J43" s="283"/>
      <c r="K43" s="283"/>
      <c r="L43" s="283"/>
      <c r="M43" s="283"/>
      <c r="N43" s="283"/>
      <c r="O43" s="283"/>
      <c r="P43" s="283"/>
      <c r="Q43" s="283"/>
      <c r="R43" s="283"/>
      <c r="S43" s="283"/>
    </row>
    <row r="44" spans="1:19" ht="56.25" customHeight="1" x14ac:dyDescent="0.25">
      <c r="A44" s="123"/>
      <c r="B44" s="352" t="s">
        <v>460</v>
      </c>
      <c r="C44" s="353" t="s">
        <v>461</v>
      </c>
      <c r="D44" s="233">
        <v>3490</v>
      </c>
      <c r="E44" s="284">
        <v>3950</v>
      </c>
      <c r="F44" s="227">
        <v>2600</v>
      </c>
      <c r="G44" s="356" t="s">
        <v>467</v>
      </c>
      <c r="H44" s="284">
        <v>2800</v>
      </c>
      <c r="I44" s="284">
        <v>4000</v>
      </c>
      <c r="J44" s="284">
        <v>3100</v>
      </c>
      <c r="K44" s="373">
        <v>2970</v>
      </c>
      <c r="L44" s="299">
        <v>3404</v>
      </c>
      <c r="M44" s="115" t="s">
        <v>479</v>
      </c>
      <c r="N44" s="113"/>
      <c r="O44" s="284">
        <v>3400</v>
      </c>
      <c r="P44" s="280" t="s">
        <v>487</v>
      </c>
      <c r="Q44" s="296">
        <v>4802</v>
      </c>
      <c r="R44" s="205">
        <v>3300</v>
      </c>
      <c r="S44" s="284">
        <v>2700</v>
      </c>
    </row>
    <row r="45" spans="1:19" ht="56.25" customHeight="1" x14ac:dyDescent="0.25">
      <c r="A45" s="123"/>
      <c r="B45" s="124" t="s">
        <v>217</v>
      </c>
      <c r="C45" s="284">
        <v>3860</v>
      </c>
      <c r="D45" s="233">
        <v>3490</v>
      </c>
      <c r="E45" s="284">
        <v>3950</v>
      </c>
      <c r="F45" s="227">
        <v>2250</v>
      </c>
      <c r="G45" s="356" t="s">
        <v>467</v>
      </c>
      <c r="H45" s="284">
        <v>2800</v>
      </c>
      <c r="I45" s="284">
        <v>4000</v>
      </c>
      <c r="J45" s="284">
        <v>3100</v>
      </c>
      <c r="K45" s="373">
        <v>2970</v>
      </c>
      <c r="L45" s="299">
        <v>3404</v>
      </c>
      <c r="M45" s="115" t="s">
        <v>480</v>
      </c>
      <c r="N45" s="113"/>
      <c r="O45" s="284">
        <v>3400</v>
      </c>
      <c r="P45" s="280" t="s">
        <v>487</v>
      </c>
      <c r="Q45" s="296">
        <v>4802</v>
      </c>
      <c r="R45" s="205">
        <v>3300</v>
      </c>
      <c r="S45" s="284">
        <v>2700</v>
      </c>
    </row>
    <row r="46" spans="1:19" ht="64.5" customHeight="1" x14ac:dyDescent="0.25">
      <c r="A46" s="123"/>
      <c r="B46" s="124" t="s">
        <v>218</v>
      </c>
      <c r="C46" s="284">
        <v>3860</v>
      </c>
      <c r="D46" s="233">
        <v>3490</v>
      </c>
      <c r="E46" s="284">
        <v>3950</v>
      </c>
      <c r="F46" s="227">
        <v>2250</v>
      </c>
      <c r="G46" s="356" t="s">
        <v>467</v>
      </c>
      <c r="H46" s="284">
        <v>2800</v>
      </c>
      <c r="I46" s="284">
        <v>4000</v>
      </c>
      <c r="J46" s="284">
        <v>3100</v>
      </c>
      <c r="K46" s="373">
        <v>2970</v>
      </c>
      <c r="L46" s="299">
        <v>3404</v>
      </c>
      <c r="M46" s="115" t="s">
        <v>480</v>
      </c>
      <c r="N46" s="113"/>
      <c r="O46" s="284">
        <v>3400</v>
      </c>
      <c r="P46" s="280" t="s">
        <v>487</v>
      </c>
      <c r="Q46" s="233">
        <v>4802</v>
      </c>
      <c r="R46" s="205">
        <v>3300</v>
      </c>
      <c r="S46" s="284">
        <v>3380</v>
      </c>
    </row>
    <row r="47" spans="1:19" x14ac:dyDescent="0.25">
      <c r="A47" s="123"/>
      <c r="B47" s="124" t="s">
        <v>369</v>
      </c>
      <c r="C47" s="284"/>
      <c r="D47" s="284"/>
      <c r="E47" s="284"/>
      <c r="F47" s="227"/>
      <c r="G47" s="294"/>
      <c r="H47" s="284">
        <v>2800</v>
      </c>
      <c r="I47" s="284">
        <v>4000</v>
      </c>
      <c r="J47" s="284"/>
      <c r="K47" s="375">
        <v>2970</v>
      </c>
      <c r="L47" s="233"/>
      <c r="M47" s="284"/>
      <c r="N47" s="113"/>
      <c r="O47" s="284">
        <v>3700</v>
      </c>
      <c r="P47" s="208"/>
      <c r="Q47" s="233"/>
      <c r="R47" s="208"/>
      <c r="S47" s="284"/>
    </row>
    <row r="48" spans="1:19" x14ac:dyDescent="0.25">
      <c r="A48" s="125"/>
      <c r="B48" s="123"/>
      <c r="C48" s="284"/>
      <c r="D48" s="284"/>
      <c r="E48" s="284"/>
      <c r="F48" s="227"/>
      <c r="G48" s="294"/>
      <c r="H48" s="233"/>
      <c r="I48" s="284"/>
      <c r="J48" s="284"/>
      <c r="K48" s="373"/>
      <c r="L48" s="233"/>
      <c r="M48" s="284"/>
      <c r="N48" s="113"/>
      <c r="O48" s="284"/>
      <c r="P48" s="208"/>
      <c r="Q48" s="233"/>
      <c r="R48" s="208"/>
      <c r="S48" s="284"/>
    </row>
    <row r="49" spans="1:19" x14ac:dyDescent="0.25">
      <c r="A49" s="125"/>
      <c r="B49" s="275" t="s">
        <v>368</v>
      </c>
      <c r="C49" s="284"/>
      <c r="D49" s="284"/>
      <c r="E49" s="284"/>
      <c r="F49" s="227"/>
      <c r="G49" s="294"/>
      <c r="H49" s="233"/>
      <c r="I49" s="284"/>
      <c r="J49" s="284"/>
      <c r="K49" s="284"/>
      <c r="L49" s="233"/>
      <c r="M49" s="284"/>
      <c r="N49" s="113"/>
      <c r="O49" s="284"/>
      <c r="P49" s="208"/>
      <c r="Q49" s="233"/>
      <c r="R49" s="208"/>
      <c r="S49" s="284"/>
    </row>
    <row r="50" spans="1:19" x14ac:dyDescent="0.25">
      <c r="A50" s="125"/>
      <c r="B50" s="210" t="s">
        <v>367</v>
      </c>
      <c r="C50" s="284"/>
      <c r="D50" s="284"/>
      <c r="E50" s="284"/>
      <c r="F50" s="115"/>
      <c r="G50" s="284"/>
      <c r="H50" s="284"/>
      <c r="I50" s="284"/>
      <c r="J50" s="284">
        <v>3600</v>
      </c>
      <c r="K50" s="284"/>
      <c r="L50" s="233"/>
      <c r="M50" s="284"/>
      <c r="N50" s="113"/>
      <c r="O50" s="284"/>
      <c r="P50" s="113"/>
      <c r="Q50" s="284"/>
      <c r="R50" s="113"/>
      <c r="S50" s="284"/>
    </row>
    <row r="51" spans="1:19" x14ac:dyDescent="0.25">
      <c r="A51" s="119" t="s">
        <v>176</v>
      </c>
      <c r="B51" s="126"/>
      <c r="C51" s="221" t="s">
        <v>177</v>
      </c>
      <c r="D51" s="221" t="s">
        <v>178</v>
      </c>
      <c r="E51" s="220" t="s">
        <v>179</v>
      </c>
      <c r="F51" s="220" t="s">
        <v>180</v>
      </c>
      <c r="G51" s="220" t="s">
        <v>181</v>
      </c>
      <c r="H51" s="220" t="s">
        <v>182</v>
      </c>
      <c r="I51" s="220" t="s">
        <v>183</v>
      </c>
      <c r="J51" s="220" t="s">
        <v>184</v>
      </c>
      <c r="K51" s="220" t="s">
        <v>185</v>
      </c>
      <c r="L51" s="220" t="s">
        <v>186</v>
      </c>
      <c r="M51" s="220" t="s">
        <v>187</v>
      </c>
      <c r="N51" s="220" t="s">
        <v>188</v>
      </c>
      <c r="O51" s="220" t="s">
        <v>189</v>
      </c>
      <c r="P51" s="220" t="s">
        <v>190</v>
      </c>
      <c r="Q51" s="220" t="s">
        <v>191</v>
      </c>
      <c r="R51" s="220" t="s">
        <v>192</v>
      </c>
      <c r="S51" s="221" t="s">
        <v>193</v>
      </c>
    </row>
    <row r="52" spans="1:19" x14ac:dyDescent="0.25">
      <c r="A52" s="127" t="s">
        <v>219</v>
      </c>
      <c r="B52" s="128" t="s">
        <v>220</v>
      </c>
      <c r="C52" s="223"/>
      <c r="D52" s="223"/>
      <c r="E52" s="222"/>
      <c r="F52" s="222"/>
      <c r="G52" s="288"/>
      <c r="H52" s="222"/>
      <c r="I52" s="222"/>
      <c r="J52" s="222"/>
      <c r="K52" s="222"/>
      <c r="L52" s="222"/>
      <c r="M52" s="222"/>
      <c r="N52" s="222"/>
      <c r="O52" s="222"/>
      <c r="P52" s="222"/>
      <c r="Q52" s="222"/>
      <c r="R52" s="222"/>
      <c r="S52" s="223"/>
    </row>
    <row r="53" spans="1:19" ht="39" customHeight="1" x14ac:dyDescent="0.25">
      <c r="A53" s="123"/>
      <c r="B53" s="129" t="s">
        <v>221</v>
      </c>
      <c r="C53" s="284"/>
      <c r="D53" s="284"/>
      <c r="E53" s="123"/>
      <c r="F53" s="354">
        <v>1800</v>
      </c>
      <c r="G53" s="284"/>
      <c r="H53" s="284"/>
      <c r="I53" s="284"/>
      <c r="J53" s="284"/>
      <c r="K53" s="373"/>
      <c r="L53" s="233"/>
      <c r="M53" s="284"/>
      <c r="N53" s="113"/>
      <c r="O53" s="284"/>
      <c r="P53" s="113"/>
      <c r="Q53" s="284"/>
      <c r="R53" s="208">
        <v>1800</v>
      </c>
      <c r="S53" s="284"/>
    </row>
    <row r="54" spans="1:19" ht="25.5" x14ac:dyDescent="0.25">
      <c r="A54" s="204"/>
      <c r="B54" s="130" t="s">
        <v>222</v>
      </c>
      <c r="C54" s="224"/>
      <c r="D54" s="224"/>
      <c r="E54" s="123"/>
      <c r="F54" s="354">
        <v>2744</v>
      </c>
      <c r="G54" s="224"/>
      <c r="H54" s="131"/>
      <c r="I54" s="224"/>
      <c r="J54" s="224"/>
      <c r="K54" s="331"/>
      <c r="L54" s="224"/>
      <c r="M54" s="224"/>
      <c r="N54" s="224"/>
      <c r="O54" s="224"/>
      <c r="P54" s="224"/>
      <c r="Q54" s="131"/>
      <c r="R54" s="209">
        <v>2744</v>
      </c>
      <c r="S54" s="224"/>
    </row>
    <row r="55" spans="1:19" x14ac:dyDescent="0.25">
      <c r="A55" s="204"/>
      <c r="B55" s="330" t="s">
        <v>392</v>
      </c>
      <c r="C55" s="331"/>
      <c r="D55" s="224"/>
      <c r="E55" s="123"/>
      <c r="F55" s="354"/>
      <c r="G55" s="224"/>
      <c r="H55" s="224"/>
      <c r="I55" s="224"/>
      <c r="J55" s="224"/>
      <c r="K55" s="331"/>
      <c r="L55" s="224"/>
      <c r="M55" s="224"/>
      <c r="N55" s="224"/>
      <c r="O55" s="210"/>
      <c r="P55" s="224"/>
      <c r="Q55" s="224"/>
      <c r="R55" s="250">
        <v>3450</v>
      </c>
      <c r="S55" s="224"/>
    </row>
    <row r="56" spans="1:19" ht="24" customHeight="1" x14ac:dyDescent="0.25">
      <c r="A56" s="210"/>
      <c r="B56" s="130" t="s">
        <v>223</v>
      </c>
      <c r="C56" s="210"/>
      <c r="D56" s="210"/>
      <c r="E56" s="123"/>
      <c r="F56" s="229"/>
      <c r="G56" s="210"/>
      <c r="H56" s="204"/>
      <c r="I56" s="210"/>
      <c r="J56" s="210"/>
      <c r="K56" s="374">
        <v>1945</v>
      </c>
      <c r="L56" s="210"/>
      <c r="M56" s="210"/>
      <c r="N56" s="210"/>
      <c r="O56" s="210"/>
      <c r="P56" s="210"/>
      <c r="Q56" s="204"/>
      <c r="R56" s="250"/>
      <c r="S56" s="211"/>
    </row>
    <row r="57" spans="1:19" x14ac:dyDescent="0.25">
      <c r="A57" s="210"/>
      <c r="B57" s="129" t="s">
        <v>224</v>
      </c>
      <c r="C57" s="210"/>
      <c r="D57" s="210"/>
      <c r="E57" s="123"/>
      <c r="F57" s="229"/>
      <c r="G57" s="210"/>
      <c r="H57" s="204"/>
      <c r="I57" s="210"/>
      <c r="J57" s="210"/>
      <c r="K57" s="374"/>
      <c r="L57" s="210"/>
      <c r="M57" s="210"/>
      <c r="N57" s="210"/>
      <c r="O57" s="210"/>
      <c r="P57" s="210"/>
      <c r="Q57" s="204"/>
      <c r="R57" s="204"/>
      <c r="S57" s="211">
        <v>1980</v>
      </c>
    </row>
    <row r="58" spans="1:19" x14ac:dyDescent="0.25">
      <c r="A58" s="210"/>
      <c r="B58" s="132" t="s">
        <v>340</v>
      </c>
      <c r="C58" s="210"/>
      <c r="D58" s="210"/>
      <c r="E58" s="123"/>
      <c r="F58" s="228"/>
      <c r="G58" s="201">
        <v>2390</v>
      </c>
      <c r="H58" s="204"/>
      <c r="I58" s="210"/>
      <c r="J58" s="210"/>
      <c r="K58" s="204"/>
      <c r="L58" s="210"/>
      <c r="M58" s="210"/>
      <c r="N58" s="210"/>
      <c r="O58" s="210"/>
      <c r="P58" s="210"/>
      <c r="Q58" s="204"/>
      <c r="R58" s="204"/>
      <c r="S58" s="210"/>
    </row>
    <row r="59" spans="1:19" x14ac:dyDescent="0.25">
      <c r="A59" s="29"/>
      <c r="B59" s="241"/>
      <c r="C59" s="29"/>
      <c r="D59" s="29"/>
      <c r="E59" s="379"/>
      <c r="F59" s="244"/>
      <c r="G59" s="245"/>
      <c r="H59" s="64"/>
      <c r="I59" s="29"/>
      <c r="J59" s="29"/>
      <c r="K59" s="64"/>
      <c r="L59" s="29"/>
      <c r="M59" s="29"/>
      <c r="N59" s="29"/>
      <c r="O59" s="29"/>
      <c r="P59" s="29"/>
      <c r="Q59" s="64"/>
      <c r="R59" s="64"/>
      <c r="S59" s="29"/>
    </row>
    <row r="60" spans="1:19" x14ac:dyDescent="0.25">
      <c r="A60" t="s">
        <v>514</v>
      </c>
    </row>
    <row r="62" spans="1:19" x14ac:dyDescent="0.25">
      <c r="A62" s="392" t="s">
        <v>516</v>
      </c>
      <c r="B62" s="392"/>
      <c r="C62" s="392"/>
      <c r="D62" s="392"/>
      <c r="E62" s="392"/>
      <c r="F62" s="392"/>
      <c r="G62" s="392"/>
      <c r="H62" s="392"/>
    </row>
    <row r="63" spans="1:19" x14ac:dyDescent="0.25">
      <c r="K63" s="2" t="s">
        <v>22</v>
      </c>
    </row>
    <row r="64" spans="1:19" x14ac:dyDescent="0.25">
      <c r="B64" s="255"/>
      <c r="K64" t="s">
        <v>510</v>
      </c>
    </row>
  </sheetData>
  <mergeCells count="2">
    <mergeCell ref="A4:E4"/>
    <mergeCell ref="A62:H62"/>
  </mergeCells>
  <pageMargins left="0.70866141732283472" right="0.70866141732283472" top="0.74803149606299213" bottom="0.74803149606299213"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EB2E-CE1E-465B-BAEC-A311383BD0CF}">
  <sheetPr>
    <tabColor theme="4" tint="0.59999389629810485"/>
    <pageSetUpPr fitToPage="1"/>
  </sheetPr>
  <dimension ref="A1:S45"/>
  <sheetViews>
    <sheetView workbookViewId="0">
      <selection activeCell="A5" sqref="A5:E5"/>
    </sheetView>
  </sheetViews>
  <sheetFormatPr defaultRowHeight="15" x14ac:dyDescent="0.25"/>
  <cols>
    <col min="2" max="2" width="64.140625" customWidth="1"/>
    <col min="3" max="3" width="14.42578125" hidden="1" customWidth="1"/>
    <col min="4" max="4" width="13.85546875" hidden="1" customWidth="1"/>
    <col min="5" max="5" width="23.140625" hidden="1" customWidth="1"/>
    <col min="6" max="6" width="19.42578125" hidden="1" customWidth="1"/>
    <col min="7" max="7" width="13.85546875" hidden="1" customWidth="1"/>
    <col min="8" max="8" width="13" hidden="1" customWidth="1"/>
    <col min="9" max="9" width="12.85546875" hidden="1" customWidth="1"/>
    <col min="10" max="10" width="13.28515625" hidden="1" customWidth="1"/>
    <col min="11" max="11" width="40.7109375" hidden="1" customWidth="1"/>
    <col min="12" max="12" width="16.28515625" hidden="1" customWidth="1"/>
    <col min="13" max="13" width="16.140625" hidden="1" customWidth="1"/>
    <col min="14" max="14" width="13.7109375" hidden="1" customWidth="1"/>
    <col min="15" max="15" width="14.28515625" hidden="1" customWidth="1"/>
    <col min="16" max="16" width="46.7109375" customWidth="1"/>
    <col min="17" max="17" width="17.140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370</v>
      </c>
    </row>
    <row r="3" spans="1:19" x14ac:dyDescent="0.25">
      <c r="A3" s="3" t="s">
        <v>452</v>
      </c>
      <c r="B3" s="2"/>
      <c r="C3" s="2"/>
      <c r="D3" s="2"/>
      <c r="E3" s="2"/>
      <c r="F3" s="2"/>
      <c r="G3" s="2"/>
      <c r="H3" s="2"/>
      <c r="I3" s="2"/>
      <c r="J3" s="2"/>
      <c r="K3" s="2"/>
      <c r="L3" s="2"/>
      <c r="M3" s="2"/>
      <c r="N3" s="2"/>
      <c r="O3" s="2"/>
      <c r="P3" s="2"/>
      <c r="Q3" s="2"/>
      <c r="R3" s="2"/>
      <c r="S3" s="2"/>
    </row>
    <row r="4" spans="1:19" ht="101.25" customHeight="1" x14ac:dyDescent="0.25">
      <c r="A4" s="395" t="s">
        <v>366</v>
      </c>
      <c r="B4" s="396"/>
      <c r="C4" s="396"/>
      <c r="D4" s="396"/>
      <c r="E4" s="396"/>
      <c r="F4" s="2"/>
      <c r="G4" s="2"/>
      <c r="H4" s="2"/>
      <c r="I4" s="2"/>
      <c r="J4" s="2"/>
      <c r="K4" s="2"/>
      <c r="L4" s="2"/>
      <c r="M4" s="2"/>
      <c r="N4" s="2"/>
      <c r="O4" s="2"/>
      <c r="P4" s="2"/>
      <c r="Q4" s="2"/>
      <c r="R4" s="2"/>
      <c r="S4" s="2"/>
    </row>
    <row r="5" spans="1:19" ht="85.5" customHeight="1" x14ac:dyDescent="0.25">
      <c r="A5" s="393" t="s">
        <v>453</v>
      </c>
      <c r="B5" s="394"/>
      <c r="C5" s="394"/>
      <c r="D5" s="394"/>
      <c r="E5" s="394"/>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98" t="s">
        <v>176</v>
      </c>
      <c r="B7" s="99"/>
      <c r="C7" s="221" t="s">
        <v>177</v>
      </c>
      <c r="D7" s="221" t="s">
        <v>178</v>
      </c>
      <c r="E7" s="220" t="s">
        <v>179</v>
      </c>
      <c r="F7" s="220" t="s">
        <v>180</v>
      </c>
      <c r="G7" s="220" t="s">
        <v>181</v>
      </c>
      <c r="H7" s="220" t="s">
        <v>182</v>
      </c>
      <c r="I7" s="220" t="s">
        <v>183</v>
      </c>
      <c r="J7" s="220" t="s">
        <v>184</v>
      </c>
      <c r="K7" s="220" t="s">
        <v>185</v>
      </c>
      <c r="L7" s="220" t="s">
        <v>186</v>
      </c>
      <c r="M7" s="220" t="s">
        <v>187</v>
      </c>
      <c r="N7" s="220" t="s">
        <v>188</v>
      </c>
      <c r="O7" s="221" t="s">
        <v>189</v>
      </c>
      <c r="P7" s="220" t="s">
        <v>190</v>
      </c>
      <c r="Q7" s="220" t="s">
        <v>191</v>
      </c>
      <c r="R7" s="220" t="s">
        <v>192</v>
      </c>
      <c r="S7" s="221" t="s">
        <v>193</v>
      </c>
    </row>
    <row r="8" spans="1:19" x14ac:dyDescent="0.25">
      <c r="A8" s="100" t="s">
        <v>5</v>
      </c>
      <c r="B8" s="101" t="s">
        <v>354</v>
      </c>
      <c r="C8" s="223"/>
      <c r="D8" s="223"/>
      <c r="E8" s="222"/>
      <c r="F8" s="222"/>
      <c r="G8" s="288"/>
      <c r="H8" s="222"/>
      <c r="I8" s="222"/>
      <c r="J8" s="222"/>
      <c r="K8" s="222"/>
      <c r="L8" s="222"/>
      <c r="M8" s="222"/>
      <c r="N8" s="222"/>
      <c r="O8" s="223"/>
      <c r="P8" s="222"/>
      <c r="Q8" s="222"/>
      <c r="R8" s="222"/>
      <c r="S8" s="223"/>
    </row>
    <row r="9" spans="1:19" x14ac:dyDescent="0.25">
      <c r="A9" s="102" t="s">
        <v>194</v>
      </c>
      <c r="B9" s="102" t="s">
        <v>195</v>
      </c>
      <c r="C9" s="214"/>
      <c r="D9" s="214"/>
      <c r="E9" s="214"/>
      <c r="F9" s="214"/>
      <c r="G9" s="103"/>
      <c r="H9" s="214"/>
      <c r="I9" s="214"/>
      <c r="J9" s="214"/>
      <c r="K9" s="214"/>
      <c r="L9" s="105"/>
      <c r="M9" s="214"/>
      <c r="N9" s="214"/>
      <c r="O9" s="214"/>
      <c r="P9" s="214"/>
      <c r="Q9" s="214"/>
      <c r="R9" s="214"/>
      <c r="S9" s="214"/>
    </row>
    <row r="10" spans="1:19" ht="90" x14ac:dyDescent="0.25">
      <c r="A10" s="210"/>
      <c r="B10" s="240" t="s">
        <v>196</v>
      </c>
      <c r="C10" s="218">
        <v>1990</v>
      </c>
      <c r="D10" s="219">
        <v>2550</v>
      </c>
      <c r="E10" s="357" t="s">
        <v>468</v>
      </c>
      <c r="F10" s="206"/>
      <c r="G10" s="107">
        <v>3500</v>
      </c>
      <c r="H10" s="216">
        <v>2100</v>
      </c>
      <c r="I10" s="360">
        <v>3950</v>
      </c>
      <c r="J10" s="206">
        <v>3100</v>
      </c>
      <c r="K10" s="218"/>
      <c r="L10" s="297">
        <v>2100</v>
      </c>
      <c r="M10" s="205">
        <v>4200</v>
      </c>
      <c r="N10" s="218">
        <v>2800</v>
      </c>
      <c r="O10" s="307">
        <v>2190</v>
      </c>
      <c r="P10" s="277">
        <v>3240</v>
      </c>
      <c r="Q10" s="218"/>
      <c r="R10" s="249" t="s">
        <v>490</v>
      </c>
      <c r="S10" s="218"/>
    </row>
    <row r="11" spans="1:19" ht="90" x14ac:dyDescent="0.25">
      <c r="A11" s="210"/>
      <c r="B11" s="210" t="s">
        <v>197</v>
      </c>
      <c r="C11" s="218">
        <v>1990</v>
      </c>
      <c r="D11" s="219">
        <v>2550</v>
      </c>
      <c r="E11" s="358" t="s">
        <v>469</v>
      </c>
      <c r="F11" s="215"/>
      <c r="G11" s="107">
        <v>3500</v>
      </c>
      <c r="H11" s="216">
        <v>2100</v>
      </c>
      <c r="I11" s="219">
        <v>3950</v>
      </c>
      <c r="J11" s="206">
        <v>3100</v>
      </c>
      <c r="K11" s="218"/>
      <c r="L11" s="297">
        <v>2100</v>
      </c>
      <c r="M11" s="205">
        <v>4200</v>
      </c>
      <c r="N11" s="213">
        <v>2800</v>
      </c>
      <c r="O11" s="307">
        <v>2190</v>
      </c>
      <c r="P11" s="277">
        <v>3590</v>
      </c>
      <c r="Q11" s="218"/>
      <c r="R11" s="249" t="s">
        <v>491</v>
      </c>
      <c r="S11" s="218"/>
    </row>
    <row r="12" spans="1:19" ht="63.75" customHeight="1" x14ac:dyDescent="0.25">
      <c r="A12" s="110"/>
      <c r="B12" s="210" t="s">
        <v>198</v>
      </c>
      <c r="C12" s="218">
        <v>2345</v>
      </c>
      <c r="D12" s="219">
        <v>2550</v>
      </c>
      <c r="E12" s="357" t="s">
        <v>470</v>
      </c>
      <c r="F12" s="215"/>
      <c r="G12" s="107">
        <v>3500</v>
      </c>
      <c r="H12" s="300">
        <v>2100</v>
      </c>
      <c r="I12" s="219">
        <v>3950</v>
      </c>
      <c r="J12" s="215">
        <v>3400</v>
      </c>
      <c r="K12" s="267"/>
      <c r="L12" s="297">
        <v>2100</v>
      </c>
      <c r="M12" s="297">
        <v>4200</v>
      </c>
      <c r="N12" s="217">
        <v>2800</v>
      </c>
      <c r="O12" s="307">
        <v>2190</v>
      </c>
      <c r="P12" s="363">
        <v>4180</v>
      </c>
      <c r="Q12" s="267"/>
      <c r="R12" s="249" t="s">
        <v>492</v>
      </c>
      <c r="S12" s="267"/>
    </row>
    <row r="13" spans="1:19" ht="26.25" x14ac:dyDescent="0.25">
      <c r="A13" s="110"/>
      <c r="B13" s="55" t="s">
        <v>353</v>
      </c>
      <c r="C13" s="218"/>
      <c r="D13" s="361"/>
      <c r="E13" s="213">
        <v>817.7</v>
      </c>
      <c r="F13" s="215"/>
      <c r="G13" s="266"/>
      <c r="H13" s="215"/>
      <c r="I13" s="219"/>
      <c r="J13" s="215"/>
      <c r="K13" s="267"/>
      <c r="L13" s="215"/>
      <c r="M13" s="215"/>
      <c r="N13" s="218"/>
      <c r="O13" s="267"/>
      <c r="P13" s="268"/>
      <c r="Q13" s="267"/>
      <c r="R13" s="249"/>
      <c r="S13" s="267"/>
    </row>
    <row r="14" spans="1:19" x14ac:dyDescent="0.25">
      <c r="A14" s="110"/>
      <c r="B14" s="275" t="s">
        <v>368</v>
      </c>
      <c r="C14" s="218"/>
      <c r="D14" s="361"/>
      <c r="E14" s="359"/>
      <c r="F14" s="215"/>
      <c r="G14" s="266"/>
      <c r="H14" s="215"/>
      <c r="I14" s="219"/>
      <c r="J14" s="215"/>
      <c r="K14" s="267"/>
      <c r="L14" s="215"/>
      <c r="M14" s="215"/>
      <c r="N14" s="218"/>
      <c r="O14" s="267"/>
      <c r="P14" s="268"/>
      <c r="Q14" s="267"/>
      <c r="R14" s="249"/>
      <c r="S14" s="267"/>
    </row>
    <row r="15" spans="1:19" x14ac:dyDescent="0.25">
      <c r="A15" s="210"/>
      <c r="B15" s="210" t="s">
        <v>367</v>
      </c>
      <c r="C15" s="218"/>
      <c r="D15" s="362"/>
      <c r="E15" s="218"/>
      <c r="F15" s="218"/>
      <c r="G15" s="266"/>
      <c r="H15" s="218"/>
      <c r="I15" s="218"/>
      <c r="J15" s="218"/>
      <c r="K15" s="218"/>
      <c r="L15" s="218"/>
      <c r="M15" s="218"/>
      <c r="N15" s="218">
        <v>3500</v>
      </c>
      <c r="O15" s="227"/>
      <c r="P15" s="206"/>
      <c r="Q15" s="218"/>
      <c r="R15" s="250"/>
      <c r="S15" s="218"/>
    </row>
    <row r="16" spans="1:19" ht="18" customHeight="1" x14ac:dyDescent="0.25">
      <c r="A16" s="210"/>
      <c r="B16" s="55"/>
      <c r="C16" s="218"/>
      <c r="D16" s="362"/>
      <c r="E16" s="218"/>
      <c r="F16" s="218"/>
      <c r="G16" s="266"/>
      <c r="H16" s="218"/>
      <c r="I16" s="218"/>
      <c r="J16" s="218"/>
      <c r="K16" s="218"/>
      <c r="L16" s="218"/>
      <c r="M16" s="218"/>
      <c r="N16" s="218"/>
      <c r="O16" s="227"/>
      <c r="P16" s="206"/>
      <c r="Q16" s="218"/>
      <c r="R16" s="206"/>
      <c r="S16" s="218"/>
    </row>
    <row r="17" spans="1:19" x14ac:dyDescent="0.25">
      <c r="A17" s="210"/>
      <c r="B17" s="210"/>
      <c r="C17" s="218"/>
      <c r="D17" s="362"/>
      <c r="E17" s="218"/>
      <c r="F17" s="218"/>
      <c r="G17" s="266"/>
      <c r="H17" s="218"/>
      <c r="I17" s="218"/>
      <c r="J17" s="218"/>
      <c r="K17" s="218"/>
      <c r="L17" s="218"/>
      <c r="M17" s="218"/>
      <c r="N17" s="218"/>
      <c r="O17" s="227"/>
      <c r="P17" s="206"/>
      <c r="Q17" s="218"/>
      <c r="R17" s="206"/>
      <c r="S17" s="218"/>
    </row>
    <row r="18" spans="1:19" x14ac:dyDescent="0.25">
      <c r="A18" s="102" t="s">
        <v>201</v>
      </c>
      <c r="B18" s="102" t="s">
        <v>202</v>
      </c>
      <c r="C18" s="270"/>
      <c r="D18" s="270"/>
      <c r="E18" s="270"/>
      <c r="F18" s="270"/>
      <c r="G18" s="271"/>
      <c r="H18" s="270"/>
      <c r="I18" s="270"/>
      <c r="J18" s="270"/>
      <c r="K18" s="270"/>
      <c r="L18" s="270"/>
      <c r="M18" s="270"/>
      <c r="N18" s="104"/>
      <c r="O18" s="270"/>
      <c r="P18" s="270"/>
      <c r="Q18" s="270"/>
      <c r="R18" s="270"/>
      <c r="S18" s="270"/>
    </row>
    <row r="19" spans="1:19" ht="76.5" customHeight="1" x14ac:dyDescent="0.25">
      <c r="A19" s="210"/>
      <c r="B19" s="210" t="s">
        <v>196</v>
      </c>
      <c r="C19" s="109">
        <v>1990</v>
      </c>
      <c r="D19" s="219">
        <v>2550</v>
      </c>
      <c r="E19" s="109">
        <v>4870</v>
      </c>
      <c r="F19" s="302" t="s">
        <v>462</v>
      </c>
      <c r="G19" s="107">
        <v>3500</v>
      </c>
      <c r="H19" s="208">
        <v>2100</v>
      </c>
      <c r="I19" s="115">
        <v>3950</v>
      </c>
      <c r="J19" s="205">
        <v>3600</v>
      </c>
      <c r="K19" s="370" t="s">
        <v>472</v>
      </c>
      <c r="L19" s="297">
        <v>2100</v>
      </c>
      <c r="M19" s="274" t="s">
        <v>481</v>
      </c>
      <c r="N19" s="218">
        <v>2850</v>
      </c>
      <c r="O19" s="308" t="s">
        <v>483</v>
      </c>
      <c r="P19" s="248"/>
      <c r="Q19" s="115" t="s">
        <v>488</v>
      </c>
      <c r="R19" s="248" t="s">
        <v>493</v>
      </c>
      <c r="S19" s="109">
        <v>2390</v>
      </c>
    </row>
    <row r="20" spans="1:19" ht="63.75" customHeight="1" x14ac:dyDescent="0.25">
      <c r="A20" s="210"/>
      <c r="B20" s="210" t="s">
        <v>197</v>
      </c>
      <c r="C20" s="109">
        <v>1990</v>
      </c>
      <c r="D20" s="219">
        <v>2550</v>
      </c>
      <c r="E20" s="109">
        <v>4870</v>
      </c>
      <c r="F20" s="302" t="s">
        <v>463</v>
      </c>
      <c r="G20" s="107">
        <v>3500</v>
      </c>
      <c r="H20" s="208">
        <v>2100</v>
      </c>
      <c r="I20" s="115">
        <v>3950</v>
      </c>
      <c r="J20" s="205">
        <v>3600</v>
      </c>
      <c r="K20" s="370" t="s">
        <v>473</v>
      </c>
      <c r="L20" s="297">
        <v>2100</v>
      </c>
      <c r="M20" s="274" t="s">
        <v>481</v>
      </c>
      <c r="N20" s="218">
        <v>2850</v>
      </c>
      <c r="O20" s="308" t="s">
        <v>483</v>
      </c>
      <c r="P20" s="117"/>
      <c r="Q20" s="115" t="s">
        <v>489</v>
      </c>
      <c r="R20" s="248" t="s">
        <v>493</v>
      </c>
      <c r="S20" s="109">
        <v>2390</v>
      </c>
    </row>
    <row r="21" spans="1:19" ht="63.75" customHeight="1" x14ac:dyDescent="0.25">
      <c r="A21" s="210"/>
      <c r="B21" s="210" t="s">
        <v>198</v>
      </c>
      <c r="C21" s="109">
        <v>2345</v>
      </c>
      <c r="D21" s="219">
        <v>2550</v>
      </c>
      <c r="E21" s="109">
        <v>4870</v>
      </c>
      <c r="F21" s="302" t="s">
        <v>464</v>
      </c>
      <c r="G21" s="107">
        <v>3500</v>
      </c>
      <c r="H21" s="208">
        <v>2100</v>
      </c>
      <c r="I21" s="115">
        <v>3950</v>
      </c>
      <c r="J21" s="205">
        <v>4000</v>
      </c>
      <c r="K21" s="371" t="s">
        <v>473</v>
      </c>
      <c r="L21" s="297">
        <v>2100</v>
      </c>
      <c r="M21" s="274" t="s">
        <v>481</v>
      </c>
      <c r="N21" s="218">
        <v>2850</v>
      </c>
      <c r="O21" s="308" t="s">
        <v>484</v>
      </c>
      <c r="P21" s="109"/>
      <c r="Q21" s="115" t="s">
        <v>489</v>
      </c>
      <c r="R21" s="248" t="s">
        <v>493</v>
      </c>
      <c r="S21" s="269">
        <v>2390</v>
      </c>
    </row>
    <row r="22" spans="1:19" ht="44.25" customHeight="1" x14ac:dyDescent="0.25">
      <c r="A22" s="210"/>
      <c r="B22" s="204" t="s">
        <v>203</v>
      </c>
      <c r="C22" s="109"/>
      <c r="D22" s="109"/>
      <c r="E22" s="109"/>
      <c r="F22" s="265"/>
      <c r="G22" s="272"/>
      <c r="H22" s="109"/>
      <c r="I22" s="109"/>
      <c r="J22" s="109"/>
      <c r="K22" s="371" t="s">
        <v>474</v>
      </c>
      <c r="L22" s="109"/>
      <c r="M22" s="109"/>
      <c r="N22" s="218"/>
      <c r="O22" s="227"/>
      <c r="P22" s="109"/>
      <c r="Q22" s="115" t="s">
        <v>489</v>
      </c>
      <c r="R22" s="248" t="s">
        <v>493</v>
      </c>
      <c r="S22" s="109"/>
    </row>
    <row r="23" spans="1:19" ht="38.25" x14ac:dyDescent="0.25">
      <c r="A23" s="210"/>
      <c r="B23" s="204" t="s">
        <v>204</v>
      </c>
      <c r="C23" s="109"/>
      <c r="D23" s="109"/>
      <c r="E23" s="109"/>
      <c r="F23" s="265"/>
      <c r="G23" s="272"/>
      <c r="H23" s="109"/>
      <c r="I23" s="109"/>
      <c r="J23" s="109"/>
      <c r="K23" s="371" t="s">
        <v>474</v>
      </c>
      <c r="L23" s="109"/>
      <c r="M23" s="319"/>
      <c r="N23" s="218"/>
      <c r="O23" s="227"/>
      <c r="P23" s="109"/>
      <c r="Q23" s="115" t="s">
        <v>489</v>
      </c>
      <c r="R23" s="109"/>
      <c r="S23" s="109"/>
    </row>
    <row r="24" spans="1:19" ht="26.25" x14ac:dyDescent="0.25">
      <c r="A24" s="210"/>
      <c r="B24" s="204" t="s">
        <v>205</v>
      </c>
      <c r="C24" s="109"/>
      <c r="D24" s="109"/>
      <c r="E24" s="109"/>
      <c r="F24" s="265"/>
      <c r="G24" s="272"/>
      <c r="H24" s="109"/>
      <c r="I24" s="109"/>
      <c r="J24" s="109"/>
      <c r="K24" s="109"/>
      <c r="L24" s="109"/>
      <c r="M24" s="319"/>
      <c r="N24" s="218"/>
      <c r="O24" s="227"/>
      <c r="P24" s="109"/>
      <c r="Q24" s="115" t="s">
        <v>489</v>
      </c>
      <c r="R24" s="109"/>
      <c r="S24" s="109"/>
    </row>
    <row r="25" spans="1:19" ht="26.25" x14ac:dyDescent="0.25">
      <c r="A25" s="210"/>
      <c r="B25" s="55" t="s">
        <v>353</v>
      </c>
      <c r="C25" s="218"/>
      <c r="D25" s="218"/>
      <c r="E25" s="213">
        <v>817.7</v>
      </c>
      <c r="F25" s="226"/>
      <c r="G25" s="266"/>
      <c r="H25" s="109"/>
      <c r="I25" s="218"/>
      <c r="J25" s="218"/>
      <c r="K25" s="218"/>
      <c r="L25" s="109"/>
      <c r="M25" s="318"/>
      <c r="N25" s="218"/>
      <c r="O25" s="227"/>
      <c r="P25" s="218"/>
      <c r="Q25" s="219"/>
      <c r="R25" s="218"/>
      <c r="S25" s="218"/>
    </row>
    <row r="26" spans="1:19" x14ac:dyDescent="0.25">
      <c r="A26" s="210"/>
      <c r="B26" s="275" t="s">
        <v>368</v>
      </c>
      <c r="C26" s="218"/>
      <c r="D26" s="218"/>
      <c r="E26" s="218"/>
      <c r="F26" s="226"/>
      <c r="G26" s="266"/>
      <c r="H26" s="109"/>
      <c r="I26" s="218"/>
      <c r="J26" s="218"/>
      <c r="K26" s="218"/>
      <c r="L26" s="109"/>
      <c r="M26" s="318"/>
      <c r="N26" s="218"/>
      <c r="O26" s="227"/>
      <c r="P26" s="218"/>
      <c r="Q26" s="219"/>
      <c r="R26" s="218"/>
      <c r="S26" s="218"/>
    </row>
    <row r="27" spans="1:19" x14ac:dyDescent="0.25">
      <c r="A27" s="210"/>
      <c r="B27" s="210" t="s">
        <v>367</v>
      </c>
      <c r="C27" s="218"/>
      <c r="D27" s="218"/>
      <c r="E27" s="218"/>
      <c r="F27" s="226"/>
      <c r="G27" s="266"/>
      <c r="H27" s="109"/>
      <c r="I27" s="218"/>
      <c r="J27" s="218"/>
      <c r="K27" s="218"/>
      <c r="L27" s="109"/>
      <c r="M27" s="318"/>
      <c r="N27" s="218"/>
      <c r="O27" s="227"/>
      <c r="P27" s="218"/>
      <c r="Q27" s="219"/>
      <c r="R27" s="218"/>
      <c r="S27" s="218"/>
    </row>
    <row r="28" spans="1:19" x14ac:dyDescent="0.25">
      <c r="A28" s="210"/>
      <c r="B28" s="55"/>
      <c r="C28" s="218"/>
      <c r="D28" s="218"/>
      <c r="E28" s="218"/>
      <c r="F28" s="226"/>
      <c r="G28" s="266"/>
      <c r="H28" s="109"/>
      <c r="I28" s="218"/>
      <c r="J28" s="218"/>
      <c r="K28" s="218"/>
      <c r="L28" s="109"/>
      <c r="M28" s="318"/>
      <c r="N28" s="218"/>
      <c r="O28" s="227"/>
      <c r="P28" s="218"/>
      <c r="Q28" s="219"/>
      <c r="R28" s="218"/>
      <c r="S28" s="218"/>
    </row>
    <row r="29" spans="1:19" x14ac:dyDescent="0.25">
      <c r="A29" s="210"/>
      <c r="B29" s="239"/>
      <c r="C29" s="281"/>
      <c r="D29" s="281"/>
      <c r="E29" s="218"/>
      <c r="F29" s="281"/>
      <c r="G29" s="281"/>
      <c r="H29" s="304"/>
      <c r="I29" s="224"/>
      <c r="J29" s="224"/>
      <c r="K29" s="224"/>
      <c r="L29" s="131"/>
      <c r="M29" s="224"/>
      <c r="N29" s="286"/>
      <c r="O29" s="309"/>
      <c r="P29" s="224"/>
      <c r="Q29" s="131"/>
      <c r="R29" s="224"/>
      <c r="S29" s="224"/>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1"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3"/>
      <c r="P31" s="222"/>
      <c r="Q31" s="222"/>
      <c r="R31" s="222"/>
      <c r="S31" s="223"/>
    </row>
    <row r="32" spans="1:19" x14ac:dyDescent="0.25">
      <c r="A32" s="114" t="s">
        <v>208</v>
      </c>
      <c r="B32" s="236" t="s">
        <v>209</v>
      </c>
      <c r="C32" s="282"/>
      <c r="D32" s="285"/>
      <c r="E32" s="285"/>
      <c r="F32" s="285"/>
      <c r="G32" s="290"/>
      <c r="H32" s="214"/>
      <c r="I32" s="285"/>
      <c r="J32" s="285"/>
      <c r="K32" s="282"/>
      <c r="L32" s="282"/>
      <c r="M32" s="285"/>
      <c r="N32" s="285"/>
      <c r="O32" s="285"/>
      <c r="P32" s="285"/>
      <c r="Q32" s="285"/>
      <c r="R32" s="285"/>
      <c r="S32" s="282"/>
    </row>
    <row r="33" spans="1:19" ht="194.45" customHeight="1" x14ac:dyDescent="0.25">
      <c r="A33" s="48"/>
      <c r="B33" s="48" t="s">
        <v>210</v>
      </c>
      <c r="C33" s="211">
        <v>2350</v>
      </c>
      <c r="D33" s="211">
        <v>3366</v>
      </c>
      <c r="E33" s="109">
        <v>4870</v>
      </c>
      <c r="F33" s="274" t="s">
        <v>465</v>
      </c>
      <c r="G33" s="107">
        <v>3500</v>
      </c>
      <c r="H33" s="284">
        <v>2505</v>
      </c>
      <c r="I33" s="233">
        <v>3950</v>
      </c>
      <c r="J33" s="233">
        <v>4500</v>
      </c>
      <c r="K33" s="369" t="s">
        <v>475</v>
      </c>
      <c r="L33" s="117" t="s">
        <v>476</v>
      </c>
      <c r="M33" s="274" t="s">
        <v>482</v>
      </c>
      <c r="N33" s="109">
        <v>2900</v>
      </c>
      <c r="O33" s="211">
        <v>2500</v>
      </c>
      <c r="P33" s="248" t="s">
        <v>485</v>
      </c>
      <c r="Q33" s="212"/>
      <c r="R33" s="251" t="s">
        <v>494</v>
      </c>
      <c r="S33" s="233">
        <v>2590</v>
      </c>
    </row>
    <row r="34" spans="1:19" ht="139.9" customHeight="1" x14ac:dyDescent="0.25">
      <c r="A34" s="116"/>
      <c r="B34" s="116" t="s">
        <v>211</v>
      </c>
      <c r="C34" s="211">
        <v>2350</v>
      </c>
      <c r="D34" s="211">
        <v>3366</v>
      </c>
      <c r="E34" s="109">
        <v>4870</v>
      </c>
      <c r="F34" s="355" t="s">
        <v>466</v>
      </c>
      <c r="G34" s="107">
        <v>3500</v>
      </c>
      <c r="H34" s="284">
        <v>2505</v>
      </c>
      <c r="I34" s="233">
        <v>3950</v>
      </c>
      <c r="J34" s="296">
        <v>4500</v>
      </c>
      <c r="K34" s="369" t="s">
        <v>475</v>
      </c>
      <c r="L34" s="117" t="s">
        <v>477</v>
      </c>
      <c r="M34" s="274" t="s">
        <v>482</v>
      </c>
      <c r="N34" s="109">
        <v>2900</v>
      </c>
      <c r="O34" s="211">
        <v>2500</v>
      </c>
      <c r="P34" s="248" t="s">
        <v>486</v>
      </c>
      <c r="Q34" s="252"/>
      <c r="R34" s="251"/>
      <c r="S34" s="233">
        <v>2590</v>
      </c>
    </row>
    <row r="35" spans="1:19" ht="15.75" customHeight="1" x14ac:dyDescent="0.25">
      <c r="A35" s="116"/>
      <c r="B35" s="116"/>
      <c r="C35" s="211"/>
      <c r="D35" s="315"/>
      <c r="E35" s="287"/>
      <c r="F35" s="230"/>
      <c r="G35" s="201"/>
      <c r="H35" s="233"/>
      <c r="I35" s="233"/>
      <c r="J35" s="296"/>
      <c r="K35" s="247"/>
      <c r="L35" s="115"/>
      <c r="M35" s="233"/>
      <c r="N35" s="109"/>
      <c r="O35" s="211"/>
      <c r="P35" s="248"/>
      <c r="Q35" s="252"/>
      <c r="R35" s="251"/>
      <c r="S35" s="233"/>
    </row>
    <row r="36" spans="1:19" ht="16.5" customHeight="1" x14ac:dyDescent="0.25">
      <c r="A36" s="116"/>
      <c r="B36" s="275" t="s">
        <v>368</v>
      </c>
      <c r="C36" s="211"/>
      <c r="D36" s="315"/>
      <c r="E36" s="287"/>
      <c r="F36" s="230"/>
      <c r="G36" s="201"/>
      <c r="H36" s="233"/>
      <c r="I36" s="233"/>
      <c r="J36" s="296"/>
      <c r="K36" s="247"/>
      <c r="L36" s="115"/>
      <c r="M36" s="233"/>
      <c r="N36" s="109"/>
      <c r="O36" s="211"/>
      <c r="P36" s="248"/>
      <c r="Q36" s="252"/>
      <c r="R36" s="251"/>
      <c r="S36" s="233"/>
    </row>
    <row r="37" spans="1:19" ht="19.5" customHeight="1" x14ac:dyDescent="0.25">
      <c r="A37" s="48"/>
      <c r="B37" s="210" t="s">
        <v>367</v>
      </c>
      <c r="C37" s="211"/>
      <c r="D37" s="211"/>
      <c r="E37" s="218"/>
      <c r="F37" s="273"/>
      <c r="G37" s="107"/>
      <c r="H37" s="233"/>
      <c r="I37" s="233"/>
      <c r="J37" s="233"/>
      <c r="K37" s="247"/>
      <c r="L37" s="115"/>
      <c r="M37" s="233"/>
      <c r="N37" s="109">
        <v>3500</v>
      </c>
      <c r="O37" s="211"/>
      <c r="P37" s="248"/>
      <c r="Q37" s="252"/>
      <c r="R37" s="251"/>
      <c r="S37" s="233"/>
    </row>
    <row r="38" spans="1:19" x14ac:dyDescent="0.25">
      <c r="A38" s="29"/>
      <c r="B38" s="241"/>
      <c r="C38" s="29"/>
      <c r="D38" s="242"/>
      <c r="E38" s="243"/>
      <c r="F38" s="244"/>
      <c r="G38" s="245"/>
      <c r="H38" s="246"/>
      <c r="I38" s="242"/>
      <c r="J38" s="242"/>
      <c r="K38" s="246"/>
      <c r="L38" s="29"/>
      <c r="M38" s="29"/>
      <c r="N38" s="29"/>
      <c r="O38" s="29"/>
      <c r="P38" s="29"/>
      <c r="Q38" s="64"/>
      <c r="R38" s="64"/>
      <c r="S38" s="29"/>
    </row>
    <row r="39" spans="1:19" x14ac:dyDescent="0.25">
      <c r="A39" s="29"/>
      <c r="B39" s="372" t="s">
        <v>508</v>
      </c>
      <c r="C39" s="29"/>
      <c r="D39" s="242"/>
      <c r="E39" s="243"/>
      <c r="F39" s="244"/>
      <c r="G39" s="245"/>
      <c r="H39" s="246"/>
      <c r="I39" s="242"/>
      <c r="J39" s="242"/>
      <c r="K39" s="246"/>
      <c r="L39" s="29"/>
      <c r="M39" s="29"/>
      <c r="N39" s="29"/>
      <c r="O39" s="29"/>
      <c r="P39" s="29"/>
      <c r="Q39" s="64"/>
      <c r="R39" s="64"/>
      <c r="S39" s="29"/>
    </row>
    <row r="40" spans="1:19" x14ac:dyDescent="0.25">
      <c r="A40" s="29"/>
      <c r="B40" s="241"/>
      <c r="C40" s="29"/>
      <c r="D40" s="242"/>
      <c r="E40" s="243"/>
      <c r="F40" s="244"/>
      <c r="G40" s="245"/>
      <c r="H40" s="246"/>
      <c r="I40" s="242"/>
      <c r="J40" s="242"/>
      <c r="K40" s="246"/>
      <c r="L40" s="29"/>
      <c r="M40" s="29"/>
      <c r="N40" s="29"/>
      <c r="O40" s="29"/>
      <c r="P40" s="29"/>
      <c r="Q40" s="64"/>
      <c r="R40" s="64"/>
      <c r="S40" s="29"/>
    </row>
    <row r="41" spans="1:19" x14ac:dyDescent="0.25">
      <c r="A41" s="29"/>
      <c r="B41" s="241"/>
      <c r="C41" s="29"/>
      <c r="D41" s="242"/>
      <c r="E41" s="243"/>
      <c r="F41" s="244"/>
      <c r="G41" s="245"/>
      <c r="H41" s="246"/>
      <c r="I41" s="242"/>
      <c r="J41" s="242"/>
      <c r="K41" s="246"/>
      <c r="L41" s="29"/>
      <c r="M41" s="29"/>
      <c r="N41" s="29"/>
      <c r="O41" s="29"/>
      <c r="P41" s="29"/>
      <c r="Q41" s="64"/>
      <c r="R41" s="64"/>
      <c r="S41" s="29"/>
    </row>
    <row r="42" spans="1:19" x14ac:dyDescent="0.25">
      <c r="A42" t="s">
        <v>514</v>
      </c>
    </row>
    <row r="43" spans="1:19" ht="24" customHeight="1" x14ac:dyDescent="0.25">
      <c r="A43" s="392" t="s">
        <v>515</v>
      </c>
      <c r="B43" s="392"/>
      <c r="C43" s="392"/>
      <c r="D43" s="392"/>
      <c r="E43" s="392"/>
      <c r="F43" s="392"/>
      <c r="G43" s="392"/>
      <c r="H43" s="392"/>
    </row>
    <row r="44" spans="1:19" x14ac:dyDescent="0.25">
      <c r="K44" s="2" t="s">
        <v>22</v>
      </c>
    </row>
    <row r="45" spans="1:19" ht="24" customHeight="1" x14ac:dyDescent="0.25">
      <c r="B45" s="255"/>
      <c r="K45" t="s">
        <v>510</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4BDC-0FC2-4390-8E12-5D3023BF592C}">
  <sheetPr>
    <pageSetUpPr fitToPage="1"/>
  </sheetPr>
  <dimension ref="A1:F265"/>
  <sheetViews>
    <sheetView topLeftCell="A88" zoomScale="120" zoomScaleNormal="120" workbookViewId="0">
      <selection activeCell="C127" sqref="C127"/>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34"/>
      <c r="B1" s="257" t="s">
        <v>0</v>
      </c>
      <c r="C1" s="258"/>
      <c r="D1" s="135"/>
      <c r="E1" s="135"/>
      <c r="F1" s="135"/>
    </row>
    <row r="2" spans="1:6" x14ac:dyDescent="0.25">
      <c r="A2" s="134"/>
      <c r="B2" s="257" t="s">
        <v>359</v>
      </c>
      <c r="C2" s="258"/>
      <c r="D2" s="259"/>
      <c r="E2" s="135"/>
      <c r="F2" s="135"/>
    </row>
    <row r="3" spans="1:6" x14ac:dyDescent="0.25">
      <c r="A3" s="134"/>
      <c r="B3" s="260"/>
      <c r="C3" s="261"/>
      <c r="D3" s="135"/>
      <c r="E3" s="135"/>
      <c r="F3" s="135"/>
    </row>
    <row r="4" spans="1:6" ht="18.75" x14ac:dyDescent="0.3">
      <c r="A4" s="134"/>
      <c r="B4" s="136" t="s">
        <v>225</v>
      </c>
      <c r="C4" s="136"/>
      <c r="D4" s="135"/>
      <c r="E4" s="135"/>
      <c r="F4" s="135"/>
    </row>
    <row r="5" spans="1:6" ht="18.75" x14ac:dyDescent="0.3">
      <c r="A5" s="134"/>
      <c r="B5" s="137" t="s">
        <v>502</v>
      </c>
      <c r="C5" s="136"/>
      <c r="D5" s="135"/>
      <c r="E5" s="135"/>
      <c r="F5" s="135"/>
    </row>
    <row r="6" spans="1:6" ht="18.75" x14ac:dyDescent="0.3">
      <c r="A6" s="134"/>
      <c r="B6" s="137"/>
      <c r="C6" s="136"/>
      <c r="D6" s="135"/>
      <c r="E6" s="135"/>
      <c r="F6" s="135"/>
    </row>
    <row r="7" spans="1:6" x14ac:dyDescent="0.25">
      <c r="A7" s="138"/>
      <c r="B7" s="139" t="s">
        <v>226</v>
      </c>
      <c r="C7" s="140" t="s">
        <v>227</v>
      </c>
      <c r="D7" s="310"/>
      <c r="E7" s="310"/>
      <c r="F7" s="311"/>
    </row>
    <row r="8" spans="1:6" ht="15" customHeight="1" x14ac:dyDescent="0.25">
      <c r="A8" s="134"/>
      <c r="B8" s="154" t="s">
        <v>228</v>
      </c>
      <c r="C8" s="141" t="s">
        <v>229</v>
      </c>
      <c r="D8" s="404">
        <v>13</v>
      </c>
      <c r="E8" s="405"/>
      <c r="F8" s="406"/>
    </row>
    <row r="9" spans="1:6" ht="15" customHeight="1" x14ac:dyDescent="0.25">
      <c r="A9" s="134"/>
      <c r="B9" s="142"/>
      <c r="C9" s="143" t="s">
        <v>230</v>
      </c>
      <c r="D9" s="407">
        <v>5</v>
      </c>
      <c r="E9" s="408"/>
      <c r="F9" s="408"/>
    </row>
    <row r="10" spans="1:6" ht="30" customHeight="1" x14ac:dyDescent="0.25">
      <c r="A10" s="134"/>
      <c r="B10" s="142"/>
      <c r="C10" s="144" t="s">
        <v>231</v>
      </c>
      <c r="D10" s="409">
        <v>8</v>
      </c>
      <c r="E10" s="410"/>
      <c r="F10" s="411"/>
    </row>
    <row r="11" spans="1:6" ht="15" customHeight="1" x14ac:dyDescent="0.25">
      <c r="A11" s="134"/>
      <c r="B11" s="142"/>
      <c r="C11" s="143" t="s">
        <v>232</v>
      </c>
      <c r="D11" s="397">
        <v>11</v>
      </c>
      <c r="E11" s="398"/>
      <c r="F11" s="399"/>
    </row>
    <row r="12" spans="1:6" ht="15" customHeight="1" x14ac:dyDescent="0.25">
      <c r="A12" s="134"/>
      <c r="B12" s="142"/>
      <c r="C12" s="143" t="s">
        <v>503</v>
      </c>
      <c r="D12" s="397">
        <v>11</v>
      </c>
      <c r="E12" s="398"/>
      <c r="F12" s="399"/>
    </row>
    <row r="13" spans="1:6" ht="15" customHeight="1" x14ac:dyDescent="0.25">
      <c r="A13" s="134"/>
      <c r="B13" s="142"/>
      <c r="C13" s="143" t="s">
        <v>504</v>
      </c>
      <c r="D13" s="397" t="s">
        <v>233</v>
      </c>
      <c r="E13" s="398"/>
      <c r="F13" s="399"/>
    </row>
    <row r="14" spans="1:6" ht="15" customHeight="1" x14ac:dyDescent="0.25">
      <c r="A14" s="134"/>
      <c r="B14" s="142"/>
      <c r="C14" s="143" t="s">
        <v>234</v>
      </c>
      <c r="D14" s="397" t="s">
        <v>233</v>
      </c>
      <c r="E14" s="398"/>
      <c r="F14" s="399"/>
    </row>
    <row r="15" spans="1:6" ht="15" customHeight="1" x14ac:dyDescent="0.25">
      <c r="A15" s="134"/>
      <c r="B15" s="145" t="s">
        <v>235</v>
      </c>
      <c r="C15" s="143" t="s">
        <v>236</v>
      </c>
      <c r="D15" s="397">
        <v>30</v>
      </c>
      <c r="E15" s="398"/>
      <c r="F15" s="399"/>
    </row>
    <row r="16" spans="1:6" ht="15" customHeight="1" x14ac:dyDescent="0.25">
      <c r="A16" s="134"/>
      <c r="B16" s="146" t="s">
        <v>237</v>
      </c>
      <c r="C16" s="145" t="s">
        <v>238</v>
      </c>
      <c r="D16" s="400" t="s">
        <v>505</v>
      </c>
      <c r="E16" s="401"/>
      <c r="F16" s="401"/>
    </row>
    <row r="17" spans="1:6" ht="15" customHeight="1" x14ac:dyDescent="0.25">
      <c r="A17" s="134"/>
      <c r="B17" s="147" t="s">
        <v>239</v>
      </c>
      <c r="C17" s="145" t="s">
        <v>240</v>
      </c>
      <c r="D17" s="402">
        <v>10</v>
      </c>
      <c r="E17" s="403"/>
      <c r="F17" s="403"/>
    </row>
    <row r="18" spans="1:6" ht="15" customHeight="1" x14ac:dyDescent="0.25">
      <c r="A18" s="134"/>
      <c r="B18" s="412" t="s">
        <v>241</v>
      </c>
      <c r="C18" s="415" t="s">
        <v>242</v>
      </c>
      <c r="D18" s="416"/>
      <c r="E18" s="416"/>
      <c r="F18" s="417"/>
    </row>
    <row r="19" spans="1:6" ht="15" customHeight="1" x14ac:dyDescent="0.25">
      <c r="A19" s="134"/>
      <c r="B19" s="413"/>
      <c r="C19" s="148" t="s">
        <v>243</v>
      </c>
      <c r="D19" s="402">
        <v>2.15</v>
      </c>
      <c r="E19" s="403"/>
      <c r="F19" s="403"/>
    </row>
    <row r="20" spans="1:6" ht="15" customHeight="1" x14ac:dyDescent="0.25">
      <c r="A20" s="134"/>
      <c r="B20" s="413"/>
      <c r="C20" s="148" t="s">
        <v>244</v>
      </c>
      <c r="D20" s="402">
        <v>5</v>
      </c>
      <c r="E20" s="403"/>
      <c r="F20" s="403"/>
    </row>
    <row r="21" spans="1:6" ht="15" customHeight="1" x14ac:dyDescent="0.25">
      <c r="A21" s="134"/>
      <c r="B21" s="413"/>
      <c r="C21" s="148" t="s">
        <v>245</v>
      </c>
      <c r="D21" s="402">
        <v>8.5</v>
      </c>
      <c r="E21" s="403"/>
      <c r="F21" s="403"/>
    </row>
    <row r="22" spans="1:6" ht="15" customHeight="1" x14ac:dyDescent="0.25">
      <c r="A22" s="134"/>
      <c r="B22" s="413"/>
      <c r="C22" s="148" t="s">
        <v>246</v>
      </c>
      <c r="D22" s="402">
        <v>15</v>
      </c>
      <c r="E22" s="403"/>
      <c r="F22" s="403"/>
    </row>
    <row r="23" spans="1:6" ht="15" customHeight="1" x14ac:dyDescent="0.25">
      <c r="A23" s="134"/>
      <c r="B23" s="414"/>
      <c r="C23" s="148" t="s">
        <v>247</v>
      </c>
      <c r="D23" s="402" t="s">
        <v>248</v>
      </c>
      <c r="E23" s="403"/>
      <c r="F23" s="403"/>
    </row>
    <row r="24" spans="1:6" ht="15" customHeight="1" x14ac:dyDescent="0.25">
      <c r="A24" s="134"/>
      <c r="B24" s="145" t="s">
        <v>249</v>
      </c>
      <c r="C24" s="145" t="s">
        <v>250</v>
      </c>
      <c r="D24" s="402" t="s">
        <v>393</v>
      </c>
      <c r="E24" s="403"/>
      <c r="F24" s="403"/>
    </row>
    <row r="25" spans="1:6" ht="15" customHeight="1" x14ac:dyDescent="0.25">
      <c r="A25" s="134"/>
      <c r="B25" s="418" t="s">
        <v>251</v>
      </c>
      <c r="C25" s="420" t="s">
        <v>253</v>
      </c>
      <c r="D25" s="421"/>
      <c r="E25" s="421"/>
      <c r="F25" s="422"/>
    </row>
    <row r="26" spans="1:6" ht="15" customHeight="1" x14ac:dyDescent="0.25">
      <c r="A26" s="134"/>
      <c r="B26" s="419"/>
      <c r="C26" s="148" t="s">
        <v>506</v>
      </c>
      <c r="D26" s="402" t="s">
        <v>254</v>
      </c>
      <c r="E26" s="403"/>
      <c r="F26" s="403"/>
    </row>
    <row r="27" spans="1:6" ht="15" customHeight="1" x14ac:dyDescent="0.25">
      <c r="A27" s="134"/>
      <c r="B27" s="419"/>
      <c r="C27" s="148" t="s">
        <v>507</v>
      </c>
      <c r="D27" s="402" t="s">
        <v>255</v>
      </c>
      <c r="E27" s="403"/>
      <c r="F27" s="403"/>
    </row>
    <row r="28" spans="1:6" ht="15" customHeight="1" x14ac:dyDescent="0.25">
      <c r="A28" s="134"/>
      <c r="B28" s="412" t="s">
        <v>252</v>
      </c>
      <c r="C28" s="420" t="s">
        <v>256</v>
      </c>
      <c r="D28" s="421"/>
      <c r="E28" s="421"/>
      <c r="F28" s="422"/>
    </row>
    <row r="29" spans="1:6" ht="15" customHeight="1" x14ac:dyDescent="0.25">
      <c r="A29" s="134"/>
      <c r="B29" s="413"/>
      <c r="C29" s="149" t="s">
        <v>257</v>
      </c>
      <c r="D29" s="402" t="s">
        <v>258</v>
      </c>
      <c r="E29" s="403"/>
      <c r="F29" s="403"/>
    </row>
    <row r="30" spans="1:6" ht="15" customHeight="1" x14ac:dyDescent="0.25">
      <c r="A30" s="134"/>
      <c r="B30" s="334" t="s">
        <v>394</v>
      </c>
      <c r="C30" s="335" t="s">
        <v>395</v>
      </c>
      <c r="D30" s="404">
        <v>5</v>
      </c>
      <c r="E30" s="405"/>
      <c r="F30" s="406"/>
    </row>
    <row r="31" spans="1:6" ht="15" customHeight="1" x14ac:dyDescent="0.25">
      <c r="A31" s="134"/>
      <c r="B31" s="336" t="s">
        <v>259</v>
      </c>
      <c r="C31" s="336" t="s">
        <v>454</v>
      </c>
      <c r="D31" s="336"/>
      <c r="E31" s="336"/>
      <c r="F31" s="336"/>
    </row>
    <row r="32" spans="1:6" ht="15" customHeight="1" x14ac:dyDescent="0.25">
      <c r="A32" s="134"/>
      <c r="B32" s="418" t="s">
        <v>260</v>
      </c>
      <c r="C32" s="426" t="s">
        <v>360</v>
      </c>
      <c r="D32" s="427"/>
      <c r="E32" s="427"/>
      <c r="F32" s="427"/>
    </row>
    <row r="33" spans="1:6" ht="15" customHeight="1" x14ac:dyDescent="0.25">
      <c r="A33" s="134"/>
      <c r="B33" s="419"/>
      <c r="C33" s="148" t="s">
        <v>361</v>
      </c>
      <c r="D33" s="402">
        <v>0.05</v>
      </c>
      <c r="E33" s="403"/>
      <c r="F33" s="403"/>
    </row>
    <row r="34" spans="1:6" x14ac:dyDescent="0.25">
      <c r="A34" s="134"/>
      <c r="B34" s="425"/>
      <c r="C34" s="148" t="s">
        <v>362</v>
      </c>
      <c r="D34" s="402">
        <v>0.1</v>
      </c>
      <c r="E34" s="403"/>
      <c r="F34" s="403"/>
    </row>
    <row r="35" spans="1:6" ht="15" customHeight="1" x14ac:dyDescent="0.25">
      <c r="A35" s="134"/>
      <c r="B35" s="350" t="s">
        <v>363</v>
      </c>
      <c r="C35" s="148" t="s">
        <v>364</v>
      </c>
      <c r="D35" s="402">
        <v>0.4</v>
      </c>
      <c r="E35" s="403"/>
      <c r="F35" s="403"/>
    </row>
    <row r="36" spans="1:6" ht="15" customHeight="1" x14ac:dyDescent="0.25">
      <c r="A36" s="134"/>
      <c r="B36" s="350" t="s">
        <v>380</v>
      </c>
      <c r="C36" s="148" t="s">
        <v>381</v>
      </c>
      <c r="D36" s="404">
        <v>1</v>
      </c>
      <c r="E36" s="405"/>
      <c r="F36" s="406"/>
    </row>
    <row r="37" spans="1:6" ht="15" customHeight="1" x14ac:dyDescent="0.25">
      <c r="A37" s="134"/>
      <c r="B37" s="350" t="s">
        <v>382</v>
      </c>
      <c r="C37" s="148" t="s">
        <v>383</v>
      </c>
      <c r="D37" s="402" t="s">
        <v>384</v>
      </c>
      <c r="E37" s="403"/>
      <c r="F37" s="403"/>
    </row>
    <row r="38" spans="1:6" ht="15" customHeight="1" x14ac:dyDescent="0.25">
      <c r="A38" s="134"/>
      <c r="B38" s="336" t="s">
        <v>261</v>
      </c>
      <c r="C38" s="336" t="s">
        <v>262</v>
      </c>
      <c r="D38" s="336"/>
      <c r="E38" s="336"/>
      <c r="F38" s="336"/>
    </row>
    <row r="39" spans="1:6" ht="15" customHeight="1" x14ac:dyDescent="0.25">
      <c r="A39" s="134"/>
      <c r="B39" s="418" t="s">
        <v>263</v>
      </c>
      <c r="C39" s="420" t="s">
        <v>264</v>
      </c>
      <c r="D39" s="421"/>
      <c r="E39" s="421"/>
      <c r="F39" s="422"/>
    </row>
    <row r="40" spans="1:6" ht="15" customHeight="1" x14ac:dyDescent="0.25">
      <c r="A40" s="134"/>
      <c r="B40" s="419"/>
      <c r="C40" s="143" t="s">
        <v>265</v>
      </c>
      <c r="D40" s="407" t="s">
        <v>266</v>
      </c>
      <c r="E40" s="408"/>
      <c r="F40" s="408"/>
    </row>
    <row r="41" spans="1:6" x14ac:dyDescent="0.25">
      <c r="A41" s="134"/>
      <c r="B41" s="425"/>
      <c r="C41" s="150" t="s">
        <v>267</v>
      </c>
      <c r="D41" s="423" t="s">
        <v>268</v>
      </c>
      <c r="E41" s="424"/>
      <c r="F41" s="424"/>
    </row>
    <row r="42" spans="1:6" ht="15" customHeight="1" x14ac:dyDescent="0.25">
      <c r="A42" s="134"/>
      <c r="B42" s="418" t="s">
        <v>269</v>
      </c>
      <c r="C42" s="420" t="s">
        <v>270</v>
      </c>
      <c r="D42" s="421"/>
      <c r="E42" s="421"/>
      <c r="F42" s="422"/>
    </row>
    <row r="43" spans="1:6" ht="15" customHeight="1" x14ac:dyDescent="0.25">
      <c r="A43" s="134"/>
      <c r="B43" s="419"/>
      <c r="C43" s="143" t="s">
        <v>265</v>
      </c>
      <c r="D43" s="407" t="s">
        <v>271</v>
      </c>
      <c r="E43" s="408"/>
      <c r="F43" s="408"/>
    </row>
    <row r="44" spans="1:6" ht="15" customHeight="1" x14ac:dyDescent="0.25">
      <c r="A44" s="134"/>
      <c r="B44" s="419"/>
      <c r="C44" s="150" t="s">
        <v>272</v>
      </c>
      <c r="D44" s="423" t="s">
        <v>273</v>
      </c>
      <c r="E44" s="424"/>
      <c r="F44" s="424"/>
    </row>
    <row r="45" spans="1:6" ht="15" customHeight="1" x14ac:dyDescent="0.25">
      <c r="A45" s="134"/>
      <c r="B45" s="425"/>
      <c r="C45" s="151" t="s">
        <v>274</v>
      </c>
      <c r="D45" s="436" t="s">
        <v>275</v>
      </c>
      <c r="E45" s="437"/>
      <c r="F45" s="438"/>
    </row>
    <row r="46" spans="1:6" ht="15" customHeight="1" x14ac:dyDescent="0.25">
      <c r="A46" s="134"/>
      <c r="B46" s="418" t="s">
        <v>276</v>
      </c>
      <c r="C46" s="439" t="s">
        <v>277</v>
      </c>
      <c r="D46" s="427"/>
      <c r="E46" s="427"/>
      <c r="F46" s="427"/>
    </row>
    <row r="47" spans="1:6" ht="15" customHeight="1" x14ac:dyDescent="0.25">
      <c r="A47" s="134"/>
      <c r="B47" s="419"/>
      <c r="C47" s="152" t="s">
        <v>265</v>
      </c>
      <c r="D47" s="423">
        <v>5</v>
      </c>
      <c r="E47" s="424"/>
      <c r="F47" s="424"/>
    </row>
    <row r="48" spans="1:6" ht="24" x14ac:dyDescent="0.25">
      <c r="A48" s="134"/>
      <c r="B48" s="425"/>
      <c r="C48" s="153" t="s">
        <v>278</v>
      </c>
      <c r="D48" s="404">
        <v>3</v>
      </c>
      <c r="E48" s="434"/>
      <c r="F48" s="435"/>
    </row>
    <row r="49" spans="1:6" x14ac:dyDescent="0.25">
      <c r="A49" s="134"/>
      <c r="B49" s="336" t="s">
        <v>279</v>
      </c>
      <c r="C49" s="336" t="s">
        <v>280</v>
      </c>
      <c r="D49" s="440" t="s">
        <v>281</v>
      </c>
      <c r="E49" s="440"/>
      <c r="F49" s="337" t="s">
        <v>282</v>
      </c>
    </row>
    <row r="50" spans="1:6" x14ac:dyDescent="0.25">
      <c r="A50" s="134"/>
      <c r="B50" s="154" t="s">
        <v>283</v>
      </c>
      <c r="C50" s="147" t="s">
        <v>284</v>
      </c>
      <c r="D50" s="404" t="s">
        <v>233</v>
      </c>
      <c r="E50" s="406"/>
      <c r="F50" s="347" t="s">
        <v>285</v>
      </c>
    </row>
    <row r="51" spans="1:6" ht="16.5" customHeight="1" x14ac:dyDescent="0.25">
      <c r="A51" s="134"/>
      <c r="B51" s="155" t="s">
        <v>286</v>
      </c>
      <c r="C51" s="153" t="s">
        <v>287</v>
      </c>
      <c r="D51" s="404" t="s">
        <v>233</v>
      </c>
      <c r="E51" s="406"/>
      <c r="F51" s="347">
        <v>72</v>
      </c>
    </row>
    <row r="52" spans="1:6" x14ac:dyDescent="0.25">
      <c r="A52" s="134"/>
      <c r="B52" s="336" t="s">
        <v>219</v>
      </c>
      <c r="C52" s="443" t="s">
        <v>344</v>
      </c>
      <c r="D52" s="444"/>
      <c r="E52" s="444"/>
      <c r="F52" s="336"/>
    </row>
    <row r="53" spans="1:6" ht="15" customHeight="1" x14ac:dyDescent="0.25">
      <c r="A53" s="134"/>
      <c r="B53" s="428" t="s">
        <v>288</v>
      </c>
      <c r="C53" s="202" t="s">
        <v>396</v>
      </c>
      <c r="D53" s="404" t="s">
        <v>233</v>
      </c>
      <c r="E53" s="405"/>
      <c r="F53" s="406"/>
    </row>
    <row r="54" spans="1:6" ht="15" customHeight="1" x14ac:dyDescent="0.25">
      <c r="A54" s="134"/>
      <c r="B54" s="428"/>
      <c r="C54" s="202" t="s">
        <v>397</v>
      </c>
      <c r="D54" s="404">
        <v>0.1</v>
      </c>
      <c r="E54" s="405"/>
      <c r="F54" s="406"/>
    </row>
    <row r="55" spans="1:6" ht="15" customHeight="1" x14ac:dyDescent="0.25">
      <c r="A55" s="134"/>
      <c r="B55" s="429"/>
      <c r="C55" s="202" t="s">
        <v>398</v>
      </c>
      <c r="D55" s="404">
        <v>0.3</v>
      </c>
      <c r="E55" s="405"/>
      <c r="F55" s="406"/>
    </row>
    <row r="56" spans="1:6" ht="15" customHeight="1" x14ac:dyDescent="0.25">
      <c r="A56" s="134"/>
      <c r="B56" s="430" t="s">
        <v>289</v>
      </c>
      <c r="C56" s="157" t="s">
        <v>399</v>
      </c>
      <c r="D56" s="406">
        <v>0.5</v>
      </c>
      <c r="E56" s="403"/>
      <c r="F56" s="403"/>
    </row>
    <row r="57" spans="1:6" ht="15" customHeight="1" x14ac:dyDescent="0.25">
      <c r="A57" s="134"/>
      <c r="B57" s="431"/>
      <c r="C57" s="157" t="s">
        <v>400</v>
      </c>
      <c r="D57" s="436">
        <v>0.7</v>
      </c>
      <c r="E57" s="441"/>
      <c r="F57" s="442"/>
    </row>
    <row r="58" spans="1:6" ht="15" customHeight="1" x14ac:dyDescent="0.25">
      <c r="A58" s="134"/>
      <c r="B58" s="312" t="s">
        <v>290</v>
      </c>
      <c r="C58" s="156" t="s">
        <v>345</v>
      </c>
      <c r="D58" s="404">
        <v>0.2</v>
      </c>
      <c r="E58" s="405"/>
      <c r="F58" s="406"/>
    </row>
    <row r="59" spans="1:6" ht="15" customHeight="1" x14ac:dyDescent="0.25">
      <c r="A59" s="134"/>
      <c r="B59" s="203" t="s">
        <v>346</v>
      </c>
      <c r="C59" s="202" t="s">
        <v>347</v>
      </c>
      <c r="D59" s="404" t="s">
        <v>233</v>
      </c>
      <c r="E59" s="405"/>
      <c r="F59" s="406"/>
    </row>
    <row r="60" spans="1:6" ht="15" customHeight="1" x14ac:dyDescent="0.25">
      <c r="A60" s="134"/>
      <c r="B60" s="203" t="s">
        <v>348</v>
      </c>
      <c r="C60" s="202" t="s">
        <v>349</v>
      </c>
      <c r="D60" s="404">
        <v>1.5</v>
      </c>
      <c r="E60" s="405"/>
      <c r="F60" s="406"/>
    </row>
    <row r="61" spans="1:6" ht="15" customHeight="1" x14ac:dyDescent="0.25">
      <c r="A61" s="134"/>
      <c r="B61" s="158" t="s">
        <v>350</v>
      </c>
      <c r="C61" s="146" t="s">
        <v>401</v>
      </c>
      <c r="D61" s="402">
        <v>0.15</v>
      </c>
      <c r="E61" s="403"/>
      <c r="F61" s="403"/>
    </row>
    <row r="62" spans="1:6" ht="15" customHeight="1" x14ac:dyDescent="0.25">
      <c r="A62" s="134"/>
      <c r="B62" s="432" t="s">
        <v>402</v>
      </c>
      <c r="C62" s="157" t="s">
        <v>403</v>
      </c>
      <c r="D62" s="404">
        <v>54</v>
      </c>
      <c r="E62" s="405"/>
      <c r="F62" s="406"/>
    </row>
    <row r="63" spans="1:6" ht="15" customHeight="1" x14ac:dyDescent="0.25">
      <c r="A63" s="134"/>
      <c r="B63" s="433"/>
      <c r="C63" s="157" t="s">
        <v>404</v>
      </c>
      <c r="D63" s="404">
        <v>2</v>
      </c>
      <c r="E63" s="405"/>
      <c r="F63" s="406"/>
    </row>
    <row r="64" spans="1:6" ht="15" customHeight="1" x14ac:dyDescent="0.25">
      <c r="A64" s="134"/>
      <c r="B64" s="346" t="s">
        <v>405</v>
      </c>
      <c r="C64" s="338" t="s">
        <v>406</v>
      </c>
      <c r="D64" s="404" t="s">
        <v>407</v>
      </c>
      <c r="E64" s="405"/>
      <c r="F64" s="406"/>
    </row>
    <row r="65" spans="1:6" ht="22.5" customHeight="1" x14ac:dyDescent="0.25">
      <c r="A65" s="134"/>
      <c r="B65" s="447" t="s">
        <v>455</v>
      </c>
      <c r="C65" s="447"/>
      <c r="D65" s="447"/>
      <c r="E65" s="447"/>
      <c r="F65" s="447"/>
    </row>
    <row r="66" spans="1:6" ht="15" customHeight="1" x14ac:dyDescent="0.25">
      <c r="A66" s="134"/>
      <c r="B66" s="336" t="s">
        <v>291</v>
      </c>
      <c r="C66" s="336" t="s">
        <v>408</v>
      </c>
      <c r="D66" s="448" t="s">
        <v>409</v>
      </c>
      <c r="E66" s="448"/>
      <c r="F66" s="337" t="s">
        <v>282</v>
      </c>
    </row>
    <row r="67" spans="1:6" ht="21" customHeight="1" x14ac:dyDescent="0.25">
      <c r="A67" s="134"/>
      <c r="B67" s="145" t="s">
        <v>292</v>
      </c>
      <c r="C67" s="145" t="s">
        <v>410</v>
      </c>
      <c r="D67" s="445">
        <v>14</v>
      </c>
      <c r="E67" s="446"/>
      <c r="F67" s="344">
        <v>48</v>
      </c>
    </row>
    <row r="68" spans="1:6" ht="24" customHeight="1" x14ac:dyDescent="0.25">
      <c r="A68" s="134"/>
      <c r="B68" s="145" t="s">
        <v>293</v>
      </c>
      <c r="C68" s="145" t="s">
        <v>411</v>
      </c>
      <c r="D68" s="445">
        <v>12.6</v>
      </c>
      <c r="E68" s="446"/>
      <c r="F68" s="344">
        <v>43.2</v>
      </c>
    </row>
    <row r="69" spans="1:6" ht="15" customHeight="1" x14ac:dyDescent="0.25">
      <c r="A69" s="134"/>
      <c r="B69" s="145" t="s">
        <v>294</v>
      </c>
      <c r="C69" s="313" t="s">
        <v>412</v>
      </c>
      <c r="D69" s="445">
        <v>7</v>
      </c>
      <c r="E69" s="446"/>
      <c r="F69" s="344">
        <v>23.5</v>
      </c>
    </row>
    <row r="70" spans="1:6" ht="15" customHeight="1" x14ac:dyDescent="0.25">
      <c r="A70" s="134"/>
      <c r="B70" s="145" t="s">
        <v>295</v>
      </c>
      <c r="C70" s="313" t="s">
        <v>413</v>
      </c>
      <c r="D70" s="445">
        <v>6.3</v>
      </c>
      <c r="E70" s="446"/>
      <c r="F70" s="344">
        <v>21.15</v>
      </c>
    </row>
    <row r="71" spans="1:6" ht="15" customHeight="1" x14ac:dyDescent="0.25">
      <c r="A71" s="134"/>
      <c r="B71" s="145" t="s">
        <v>296</v>
      </c>
      <c r="C71" s="145" t="s">
        <v>414</v>
      </c>
      <c r="D71" s="445">
        <v>6</v>
      </c>
      <c r="E71" s="446"/>
      <c r="F71" s="344">
        <v>20</v>
      </c>
    </row>
    <row r="72" spans="1:6" ht="15" customHeight="1" x14ac:dyDescent="0.25">
      <c r="A72" s="134"/>
      <c r="B72" s="145" t="s">
        <v>415</v>
      </c>
      <c r="C72" s="145" t="s">
        <v>416</v>
      </c>
      <c r="D72" s="445">
        <v>5.4</v>
      </c>
      <c r="E72" s="446"/>
      <c r="F72" s="344">
        <v>18</v>
      </c>
    </row>
    <row r="73" spans="1:6" ht="15" customHeight="1" x14ac:dyDescent="0.25">
      <c r="A73" s="134"/>
      <c r="B73" s="145" t="s">
        <v>417</v>
      </c>
      <c r="C73" s="145" t="s">
        <v>418</v>
      </c>
      <c r="D73" s="445">
        <v>3</v>
      </c>
      <c r="E73" s="446"/>
      <c r="F73" s="344">
        <v>10</v>
      </c>
    </row>
    <row r="74" spans="1:6" ht="15" customHeight="1" x14ac:dyDescent="0.25">
      <c r="A74" s="134"/>
      <c r="B74" s="145" t="s">
        <v>419</v>
      </c>
      <c r="C74" s="145" t="s">
        <v>420</v>
      </c>
      <c r="D74" s="445">
        <v>2.7</v>
      </c>
      <c r="E74" s="446"/>
      <c r="F74" s="344">
        <v>9</v>
      </c>
    </row>
    <row r="75" spans="1:6" ht="15" customHeight="1" x14ac:dyDescent="0.25">
      <c r="A75" s="134"/>
      <c r="B75" s="145" t="s">
        <v>421</v>
      </c>
      <c r="C75" s="145" t="s">
        <v>422</v>
      </c>
      <c r="D75" s="445">
        <v>4</v>
      </c>
      <c r="E75" s="446"/>
      <c r="F75" s="344">
        <v>13.5</v>
      </c>
    </row>
    <row r="76" spans="1:6" ht="15" customHeight="1" x14ac:dyDescent="0.25">
      <c r="A76" s="134"/>
      <c r="B76" s="145" t="s">
        <v>423</v>
      </c>
      <c r="C76" s="145" t="s">
        <v>424</v>
      </c>
      <c r="D76" s="445">
        <v>3.6</v>
      </c>
      <c r="E76" s="446"/>
      <c r="F76" s="344">
        <v>12.15</v>
      </c>
    </row>
    <row r="77" spans="1:6" ht="15" customHeight="1" x14ac:dyDescent="0.25">
      <c r="A77" s="134"/>
      <c r="B77" s="145" t="s">
        <v>425</v>
      </c>
      <c r="C77" s="145" t="s">
        <v>426</v>
      </c>
      <c r="D77" s="445">
        <v>11.5</v>
      </c>
      <c r="E77" s="446"/>
      <c r="F77" s="344">
        <v>40</v>
      </c>
    </row>
    <row r="78" spans="1:6" ht="15" customHeight="1" x14ac:dyDescent="0.25">
      <c r="A78" s="134"/>
      <c r="B78" s="145" t="s">
        <v>427</v>
      </c>
      <c r="C78" s="145" t="s">
        <v>428</v>
      </c>
      <c r="D78" s="445">
        <v>10.35</v>
      </c>
      <c r="E78" s="446"/>
      <c r="F78" s="344">
        <v>36</v>
      </c>
    </row>
    <row r="79" spans="1:6" ht="15" customHeight="1" x14ac:dyDescent="0.25">
      <c r="A79" s="134"/>
      <c r="B79" s="449" t="s">
        <v>429</v>
      </c>
      <c r="C79" s="450"/>
      <c r="D79" s="450"/>
      <c r="E79" s="450"/>
      <c r="F79" s="451"/>
    </row>
    <row r="80" spans="1:6" ht="15" customHeight="1" x14ac:dyDescent="0.25">
      <c r="A80" s="134"/>
      <c r="B80" s="336" t="s">
        <v>297</v>
      </c>
      <c r="C80" s="336" t="s">
        <v>301</v>
      </c>
      <c r="D80" s="336"/>
      <c r="E80" s="336"/>
      <c r="F80" s="336"/>
    </row>
    <row r="81" spans="1:6" ht="15" customHeight="1" x14ac:dyDescent="0.25">
      <c r="A81" s="134"/>
      <c r="B81" s="145" t="s">
        <v>298</v>
      </c>
      <c r="C81" s="452" t="s">
        <v>303</v>
      </c>
      <c r="D81" s="453"/>
      <c r="E81" s="454"/>
      <c r="F81" s="345">
        <v>5</v>
      </c>
    </row>
    <row r="82" spans="1:6" ht="15" customHeight="1" x14ac:dyDescent="0.25">
      <c r="A82" s="134"/>
      <c r="B82" s="145" t="s">
        <v>299</v>
      </c>
      <c r="C82" s="452" t="s">
        <v>305</v>
      </c>
      <c r="D82" s="453"/>
      <c r="E82" s="454"/>
      <c r="F82" s="345">
        <v>13</v>
      </c>
    </row>
    <row r="83" spans="1:6" x14ac:dyDescent="0.25">
      <c r="A83" s="134"/>
      <c r="B83" s="145" t="s">
        <v>430</v>
      </c>
      <c r="C83" s="452" t="s">
        <v>306</v>
      </c>
      <c r="D83" s="453"/>
      <c r="E83" s="454"/>
      <c r="F83" s="345">
        <v>3</v>
      </c>
    </row>
    <row r="84" spans="1:6" ht="15" customHeight="1" x14ac:dyDescent="0.25">
      <c r="A84" s="134"/>
      <c r="B84" s="145" t="s">
        <v>431</v>
      </c>
      <c r="C84" s="452" t="s">
        <v>307</v>
      </c>
      <c r="D84" s="453"/>
      <c r="E84" s="454"/>
      <c r="F84" s="345">
        <v>5</v>
      </c>
    </row>
    <row r="85" spans="1:6" ht="15" customHeight="1" x14ac:dyDescent="0.25">
      <c r="A85" s="134"/>
      <c r="B85" s="147" t="s">
        <v>432</v>
      </c>
      <c r="C85" s="452" t="s">
        <v>308</v>
      </c>
      <c r="D85" s="453"/>
      <c r="E85" s="454"/>
      <c r="F85" s="345">
        <v>1</v>
      </c>
    </row>
    <row r="86" spans="1:6" ht="15" customHeight="1" x14ac:dyDescent="0.25">
      <c r="A86" s="134"/>
      <c r="B86" s="455" t="s">
        <v>433</v>
      </c>
      <c r="C86" s="456"/>
      <c r="D86" s="456"/>
      <c r="E86" s="456"/>
      <c r="F86" s="457"/>
    </row>
    <row r="87" spans="1:6" ht="15" customHeight="1" x14ac:dyDescent="0.25">
      <c r="A87" s="134"/>
      <c r="B87" s="336" t="s">
        <v>300</v>
      </c>
      <c r="C87" s="336" t="s">
        <v>310</v>
      </c>
      <c r="D87" s="440" t="s">
        <v>311</v>
      </c>
      <c r="E87" s="440"/>
      <c r="F87" s="337" t="s">
        <v>282</v>
      </c>
    </row>
    <row r="88" spans="1:6" ht="15" customHeight="1" x14ac:dyDescent="0.25">
      <c r="A88" s="134"/>
      <c r="B88" s="145" t="s">
        <v>302</v>
      </c>
      <c r="C88" s="145" t="s">
        <v>313</v>
      </c>
      <c r="D88" s="458" t="s">
        <v>233</v>
      </c>
      <c r="E88" s="459"/>
      <c r="F88" s="343">
        <v>24</v>
      </c>
    </row>
    <row r="89" spans="1:6" x14ac:dyDescent="0.25">
      <c r="A89" s="134"/>
      <c r="B89" s="145" t="s">
        <v>304</v>
      </c>
      <c r="C89" s="145" t="s">
        <v>315</v>
      </c>
      <c r="D89" s="458" t="s">
        <v>233</v>
      </c>
      <c r="E89" s="459"/>
      <c r="F89" s="159">
        <v>20</v>
      </c>
    </row>
    <row r="90" spans="1:6" x14ac:dyDescent="0.25">
      <c r="A90" s="134"/>
      <c r="B90" s="339" t="s">
        <v>309</v>
      </c>
      <c r="C90" s="340" t="s">
        <v>316</v>
      </c>
      <c r="D90" s="340"/>
      <c r="E90" s="340"/>
      <c r="F90" s="341"/>
    </row>
    <row r="91" spans="1:6" ht="15" customHeight="1" x14ac:dyDescent="0.25">
      <c r="A91" s="134"/>
      <c r="B91" s="160" t="s">
        <v>312</v>
      </c>
      <c r="C91" s="460" t="s">
        <v>317</v>
      </c>
      <c r="D91" s="461"/>
      <c r="E91" s="461"/>
      <c r="F91" s="462"/>
    </row>
    <row r="92" spans="1:6" ht="15" customHeight="1" x14ac:dyDescent="0.25">
      <c r="A92" s="134"/>
      <c r="B92" s="142"/>
      <c r="C92" s="351" t="s">
        <v>318</v>
      </c>
      <c r="D92" s="463">
        <v>10</v>
      </c>
      <c r="E92" s="463"/>
      <c r="F92" s="463"/>
    </row>
    <row r="93" spans="1:6" x14ac:dyDescent="0.25">
      <c r="A93" s="134"/>
      <c r="B93" s="142"/>
      <c r="C93" s="351" t="s">
        <v>319</v>
      </c>
      <c r="D93" s="399">
        <v>15</v>
      </c>
      <c r="E93" s="464"/>
      <c r="F93" s="464"/>
    </row>
    <row r="94" spans="1:6" ht="15" customHeight="1" x14ac:dyDescent="0.25">
      <c r="A94" s="138"/>
      <c r="B94" s="142"/>
      <c r="C94" s="351" t="s">
        <v>320</v>
      </c>
      <c r="D94" s="399">
        <v>18</v>
      </c>
      <c r="E94" s="464"/>
      <c r="F94" s="464"/>
    </row>
    <row r="95" spans="1:6" ht="15" customHeight="1" x14ac:dyDescent="0.25">
      <c r="A95" s="138"/>
      <c r="B95" s="145" t="s">
        <v>314</v>
      </c>
      <c r="C95" s="351" t="s">
        <v>321</v>
      </c>
      <c r="D95" s="399">
        <v>20</v>
      </c>
      <c r="E95" s="464"/>
      <c r="F95" s="464"/>
    </row>
    <row r="96" spans="1:6" ht="15" customHeight="1" x14ac:dyDescent="0.25">
      <c r="A96" s="138"/>
      <c r="B96" s="145" t="s">
        <v>434</v>
      </c>
      <c r="C96" s="351" t="s">
        <v>322</v>
      </c>
      <c r="D96" s="399">
        <v>25</v>
      </c>
      <c r="E96" s="464"/>
      <c r="F96" s="464"/>
    </row>
    <row r="97" spans="1:6" ht="15" customHeight="1" x14ac:dyDescent="0.25">
      <c r="A97" s="138"/>
      <c r="B97" s="145" t="s">
        <v>435</v>
      </c>
      <c r="C97" s="351" t="s">
        <v>323</v>
      </c>
      <c r="D97" s="399">
        <v>12</v>
      </c>
      <c r="E97" s="464"/>
      <c r="F97" s="464"/>
    </row>
    <row r="98" spans="1:6" ht="15" customHeight="1" x14ac:dyDescent="0.25">
      <c r="A98" s="138"/>
      <c r="B98" s="145" t="s">
        <v>436</v>
      </c>
      <c r="C98" s="351" t="s">
        <v>324</v>
      </c>
      <c r="D98" s="399" t="s">
        <v>325</v>
      </c>
      <c r="E98" s="464"/>
      <c r="F98" s="464"/>
    </row>
    <row r="99" spans="1:6" ht="15" customHeight="1" x14ac:dyDescent="0.25">
      <c r="A99" s="138"/>
      <c r="B99" s="465" t="s">
        <v>326</v>
      </c>
      <c r="C99" s="466"/>
      <c r="D99" s="466"/>
      <c r="E99" s="466"/>
      <c r="F99" s="467"/>
    </row>
    <row r="100" spans="1:6" ht="15" customHeight="1" x14ac:dyDescent="0.25">
      <c r="A100" s="138"/>
      <c r="B100" s="336" t="s">
        <v>437</v>
      </c>
      <c r="C100" s="336" t="s">
        <v>327</v>
      </c>
      <c r="D100" s="336"/>
      <c r="E100" s="336"/>
      <c r="F100" s="336"/>
    </row>
    <row r="101" spans="1:6" ht="15" customHeight="1" x14ac:dyDescent="0.25">
      <c r="A101" s="138"/>
      <c r="B101" s="348" t="s">
        <v>438</v>
      </c>
      <c r="C101" s="470" t="s">
        <v>328</v>
      </c>
      <c r="D101" s="471"/>
      <c r="E101" s="471"/>
      <c r="F101" s="472"/>
    </row>
    <row r="102" spans="1:6" x14ac:dyDescent="0.25">
      <c r="A102" s="134"/>
      <c r="B102" s="161"/>
      <c r="C102" s="145" t="s">
        <v>329</v>
      </c>
      <c r="D102" s="473">
        <v>1</v>
      </c>
      <c r="E102" s="468"/>
      <c r="F102" s="469"/>
    </row>
    <row r="103" spans="1:6" x14ac:dyDescent="0.25">
      <c r="A103" s="134"/>
      <c r="B103" s="161"/>
      <c r="C103" s="148" t="s">
        <v>330</v>
      </c>
      <c r="D103" s="473">
        <v>5</v>
      </c>
      <c r="E103" s="468"/>
      <c r="F103" s="469"/>
    </row>
    <row r="104" spans="1:6" ht="14.45" customHeight="1" x14ac:dyDescent="0.25">
      <c r="A104" s="134"/>
      <c r="B104" s="349"/>
      <c r="C104" s="148" t="s">
        <v>331</v>
      </c>
      <c r="D104" s="473">
        <v>10</v>
      </c>
      <c r="E104" s="468"/>
      <c r="F104" s="469"/>
    </row>
    <row r="105" spans="1:6" x14ac:dyDescent="0.25">
      <c r="A105" s="134"/>
      <c r="B105" s="474" t="s">
        <v>456</v>
      </c>
      <c r="C105" s="466"/>
      <c r="D105" s="466"/>
      <c r="E105" s="466"/>
      <c r="F105" s="467"/>
    </row>
    <row r="106" spans="1:6" x14ac:dyDescent="0.25">
      <c r="A106" s="134"/>
      <c r="B106" s="351" t="s">
        <v>439</v>
      </c>
      <c r="C106" s="314" t="s">
        <v>332</v>
      </c>
      <c r="D106" s="468">
        <v>1</v>
      </c>
      <c r="E106" s="468"/>
      <c r="F106" s="469"/>
    </row>
    <row r="107" spans="1:6" x14ac:dyDescent="0.25">
      <c r="A107" s="134"/>
      <c r="B107" s="465" t="s">
        <v>326</v>
      </c>
      <c r="C107" s="466"/>
      <c r="D107" s="466"/>
      <c r="E107" s="466"/>
      <c r="F107" s="467"/>
    </row>
    <row r="108" spans="1:6" x14ac:dyDescent="0.25">
      <c r="A108" s="134"/>
      <c r="B108" s="134"/>
      <c r="C108" s="162"/>
      <c r="D108" s="134"/>
      <c r="E108" s="134"/>
      <c r="F108" s="134"/>
    </row>
    <row r="109" spans="1:6" x14ac:dyDescent="0.25">
      <c r="A109" s="134"/>
      <c r="B109" s="134"/>
      <c r="C109" s="162" t="s">
        <v>333</v>
      </c>
      <c r="D109" s="134"/>
      <c r="E109" s="134"/>
      <c r="F109" s="134"/>
    </row>
    <row r="110" spans="1:6" x14ac:dyDescent="0.25">
      <c r="A110" s="134"/>
      <c r="B110" s="134"/>
      <c r="C110" s="162" t="s">
        <v>334</v>
      </c>
      <c r="D110" s="134"/>
      <c r="E110" s="134"/>
      <c r="F110" s="134"/>
    </row>
    <row r="111" spans="1:6" x14ac:dyDescent="0.25">
      <c r="A111" s="134"/>
      <c r="B111" s="134"/>
      <c r="C111" s="163" t="s">
        <v>440</v>
      </c>
      <c r="D111" s="134"/>
      <c r="E111" s="134"/>
      <c r="F111" s="134"/>
    </row>
    <row r="112" spans="1:6" x14ac:dyDescent="0.25">
      <c r="A112" s="134"/>
      <c r="B112" s="184"/>
      <c r="C112" s="164" t="s">
        <v>335</v>
      </c>
      <c r="D112" s="184"/>
      <c r="E112" s="184"/>
      <c r="F112" s="184"/>
    </row>
    <row r="113" spans="1:6" x14ac:dyDescent="0.25">
      <c r="A113" s="134"/>
      <c r="B113" s="184"/>
      <c r="C113" s="164" t="s">
        <v>518</v>
      </c>
      <c r="D113" s="184"/>
      <c r="E113" s="184"/>
      <c r="F113" s="184"/>
    </row>
    <row r="114" spans="1:6" x14ac:dyDescent="0.25">
      <c r="A114" s="134"/>
      <c r="B114" s="184"/>
      <c r="C114" s="184"/>
      <c r="D114" s="184"/>
      <c r="E114" s="184"/>
      <c r="F114" s="184"/>
    </row>
    <row r="115" spans="1:6" x14ac:dyDescent="0.25">
      <c r="B115" s="184"/>
      <c r="C115" s="381"/>
      <c r="D115" s="382"/>
      <c r="E115" s="383"/>
      <c r="F115" s="383"/>
    </row>
    <row r="116" spans="1:6" x14ac:dyDescent="0.25">
      <c r="B116" s="184"/>
      <c r="C116" s="366"/>
      <c r="D116" s="365"/>
      <c r="E116" s="184"/>
      <c r="F116" s="184"/>
    </row>
    <row r="117" spans="1:6" x14ac:dyDescent="0.25">
      <c r="B117" s="184"/>
      <c r="C117" s="184"/>
      <c r="D117" s="184"/>
      <c r="E117" s="367" t="s">
        <v>22</v>
      </c>
      <c r="F117" s="184"/>
    </row>
    <row r="118" spans="1:6" x14ac:dyDescent="0.25">
      <c r="B118" s="184"/>
      <c r="C118" s="184"/>
      <c r="D118" s="184"/>
      <c r="E118" s="368" t="s">
        <v>511</v>
      </c>
      <c r="F118" s="184"/>
    </row>
    <row r="119" spans="1:6" x14ac:dyDescent="0.25">
      <c r="B119" s="342"/>
      <c r="C119" s="342"/>
      <c r="D119" s="342"/>
      <c r="E119" s="185"/>
      <c r="F119" s="342"/>
    </row>
    <row r="120" spans="1:6" x14ac:dyDescent="0.25">
      <c r="B120" s="342"/>
      <c r="C120" s="342"/>
      <c r="D120" s="342"/>
      <c r="E120" s="342"/>
      <c r="F120" s="342"/>
    </row>
    <row r="121" spans="1:6" x14ac:dyDescent="0.25">
      <c r="B121" s="342"/>
      <c r="C121" s="342"/>
      <c r="D121" s="342"/>
      <c r="E121" s="342"/>
      <c r="F121" s="342"/>
    </row>
    <row r="122" spans="1:6" x14ac:dyDescent="0.25">
      <c r="B122" s="342"/>
      <c r="C122" s="342"/>
      <c r="D122" s="342"/>
      <c r="E122" s="342"/>
      <c r="F122" s="342"/>
    </row>
    <row r="123" spans="1:6" x14ac:dyDescent="0.25">
      <c r="B123" s="342"/>
      <c r="C123" s="342"/>
      <c r="D123" s="342"/>
      <c r="E123" s="342"/>
      <c r="F123" s="342"/>
    </row>
    <row r="124" spans="1:6" x14ac:dyDescent="0.25">
      <c r="B124" s="342"/>
      <c r="C124" s="342"/>
      <c r="D124" s="342"/>
      <c r="E124" s="342"/>
      <c r="F124" s="342"/>
    </row>
    <row r="125" spans="1:6" x14ac:dyDescent="0.25">
      <c r="B125" s="342"/>
      <c r="C125" s="342"/>
      <c r="D125" s="342"/>
      <c r="E125" s="342"/>
      <c r="F125" s="342"/>
    </row>
    <row r="126" spans="1:6" x14ac:dyDescent="0.25">
      <c r="B126" s="342"/>
      <c r="C126" s="342"/>
      <c r="D126" s="342"/>
      <c r="E126" s="342"/>
      <c r="F126" s="342"/>
    </row>
    <row r="127" spans="1:6" x14ac:dyDescent="0.25">
      <c r="B127" s="342"/>
      <c r="C127" s="342"/>
      <c r="D127" s="342"/>
      <c r="E127" s="342"/>
      <c r="F127" s="342"/>
    </row>
    <row r="128" spans="1:6" x14ac:dyDescent="0.25">
      <c r="B128" s="342"/>
      <c r="C128" s="342"/>
      <c r="D128" s="342"/>
      <c r="E128" s="342"/>
      <c r="F128" s="342"/>
    </row>
    <row r="129" spans="2:6" x14ac:dyDescent="0.25">
      <c r="B129" s="342"/>
      <c r="C129" s="342"/>
      <c r="D129" s="342"/>
      <c r="E129" s="342"/>
      <c r="F129" s="342"/>
    </row>
    <row r="130" spans="2:6" x14ac:dyDescent="0.25">
      <c r="B130" s="342"/>
      <c r="C130" s="342"/>
      <c r="D130" s="342"/>
      <c r="E130" s="342"/>
      <c r="F130" s="342"/>
    </row>
    <row r="131" spans="2:6" x14ac:dyDescent="0.25">
      <c r="B131" s="342"/>
      <c r="C131" s="342"/>
      <c r="D131" s="342"/>
      <c r="E131" s="342"/>
      <c r="F131" s="342"/>
    </row>
    <row r="132" spans="2:6" x14ac:dyDescent="0.25">
      <c r="B132" s="342"/>
      <c r="C132" s="342"/>
      <c r="D132" s="342"/>
      <c r="E132" s="342"/>
      <c r="F132" s="342"/>
    </row>
    <row r="133" spans="2:6" x14ac:dyDescent="0.25">
      <c r="B133" s="342"/>
      <c r="C133" s="342"/>
      <c r="D133" s="342"/>
      <c r="E133" s="342"/>
      <c r="F133" s="342"/>
    </row>
    <row r="134" spans="2:6" x14ac:dyDescent="0.25">
      <c r="B134" s="342"/>
      <c r="C134" s="342"/>
      <c r="D134" s="342"/>
      <c r="E134" s="342"/>
      <c r="F134" s="342"/>
    </row>
    <row r="135" spans="2:6" x14ac:dyDescent="0.25">
      <c r="B135" s="342"/>
      <c r="C135" s="342"/>
      <c r="D135" s="342"/>
      <c r="E135" s="342"/>
      <c r="F135" s="342"/>
    </row>
    <row r="136" spans="2:6" x14ac:dyDescent="0.25">
      <c r="B136" s="342"/>
      <c r="C136" s="342"/>
      <c r="D136" s="342"/>
      <c r="E136" s="342"/>
      <c r="F136" s="342"/>
    </row>
    <row r="137" spans="2:6" x14ac:dyDescent="0.25">
      <c r="B137" s="342"/>
      <c r="C137" s="342"/>
      <c r="D137" s="342"/>
      <c r="E137" s="342"/>
      <c r="F137" s="342"/>
    </row>
    <row r="138" spans="2:6" x14ac:dyDescent="0.25">
      <c r="B138" s="342"/>
      <c r="C138" s="342"/>
      <c r="D138" s="342"/>
      <c r="E138" s="342"/>
      <c r="F138" s="342"/>
    </row>
    <row r="139" spans="2:6" x14ac:dyDescent="0.25">
      <c r="B139" s="342"/>
      <c r="C139" s="342"/>
      <c r="D139" s="342"/>
      <c r="E139" s="342"/>
      <c r="F139" s="342"/>
    </row>
    <row r="140" spans="2:6" x14ac:dyDescent="0.25">
      <c r="B140" s="342"/>
      <c r="C140" s="342"/>
      <c r="D140" s="342"/>
      <c r="E140" s="342"/>
      <c r="F140" s="342"/>
    </row>
    <row r="141" spans="2:6" x14ac:dyDescent="0.25">
      <c r="B141" s="342"/>
      <c r="C141" s="342"/>
      <c r="D141" s="342"/>
      <c r="E141" s="342"/>
      <c r="F141" s="342"/>
    </row>
    <row r="142" spans="2:6" x14ac:dyDescent="0.25">
      <c r="B142" s="342"/>
      <c r="C142" s="342"/>
      <c r="D142" s="342"/>
      <c r="E142" s="342"/>
      <c r="F142" s="342"/>
    </row>
    <row r="143" spans="2:6" x14ac:dyDescent="0.25">
      <c r="B143" s="342"/>
      <c r="C143" s="342"/>
      <c r="D143" s="342"/>
      <c r="E143" s="342"/>
      <c r="F143" s="342"/>
    </row>
    <row r="144" spans="2:6" x14ac:dyDescent="0.25">
      <c r="B144" s="342"/>
      <c r="C144" s="342"/>
      <c r="D144" s="342"/>
      <c r="E144" s="342"/>
      <c r="F144" s="342"/>
    </row>
    <row r="145" spans="2:6" x14ac:dyDescent="0.25">
      <c r="B145" s="342"/>
      <c r="C145" s="342"/>
      <c r="D145" s="342"/>
      <c r="E145" s="342"/>
      <c r="F145" s="342"/>
    </row>
    <row r="146" spans="2:6" x14ac:dyDescent="0.25">
      <c r="B146" s="342"/>
      <c r="C146" s="342"/>
      <c r="D146" s="342"/>
      <c r="E146" s="342"/>
      <c r="F146" s="342"/>
    </row>
    <row r="147" spans="2:6" x14ac:dyDescent="0.25">
      <c r="B147" s="342"/>
      <c r="C147" s="342"/>
      <c r="D147" s="342"/>
      <c r="E147" s="342"/>
      <c r="F147" s="342"/>
    </row>
    <row r="148" spans="2:6" x14ac:dyDescent="0.25">
      <c r="B148" s="342"/>
      <c r="C148" s="342"/>
      <c r="D148" s="342"/>
      <c r="E148" s="342"/>
      <c r="F148" s="342"/>
    </row>
    <row r="149" spans="2:6" x14ac:dyDescent="0.25">
      <c r="B149" s="342"/>
      <c r="C149" s="342"/>
      <c r="D149" s="342"/>
      <c r="E149" s="342"/>
      <c r="F149" s="342"/>
    </row>
    <row r="150" spans="2:6" x14ac:dyDescent="0.25">
      <c r="B150" s="342"/>
      <c r="C150" s="342"/>
      <c r="D150" s="342"/>
      <c r="E150" s="342"/>
      <c r="F150" s="342"/>
    </row>
    <row r="151" spans="2:6" x14ac:dyDescent="0.25">
      <c r="B151" s="342"/>
      <c r="C151" s="342"/>
      <c r="D151" s="342"/>
      <c r="E151" s="342"/>
      <c r="F151" s="342"/>
    </row>
    <row r="152" spans="2:6" x14ac:dyDescent="0.25">
      <c r="B152" s="342"/>
      <c r="C152" s="342"/>
      <c r="D152" s="342"/>
      <c r="E152" s="342"/>
      <c r="F152" s="342"/>
    </row>
    <row r="153" spans="2:6" x14ac:dyDescent="0.25">
      <c r="B153" s="342"/>
      <c r="C153" s="342"/>
      <c r="D153" s="342"/>
      <c r="E153" s="342"/>
      <c r="F153" s="342"/>
    </row>
    <row r="154" spans="2:6" x14ac:dyDescent="0.25">
      <c r="B154" s="342"/>
      <c r="C154" s="342"/>
      <c r="D154" s="342"/>
      <c r="E154" s="342"/>
      <c r="F154" s="342"/>
    </row>
    <row r="155" spans="2:6" x14ac:dyDescent="0.25">
      <c r="B155" s="342"/>
      <c r="C155" s="342"/>
      <c r="D155" s="342"/>
      <c r="E155" s="342"/>
      <c r="F155" s="342"/>
    </row>
    <row r="156" spans="2:6" x14ac:dyDescent="0.25">
      <c r="B156" s="342"/>
      <c r="C156" s="342"/>
      <c r="D156" s="342"/>
      <c r="E156" s="342"/>
      <c r="F156" s="342"/>
    </row>
    <row r="157" spans="2:6" x14ac:dyDescent="0.25">
      <c r="B157" s="342"/>
      <c r="C157" s="342"/>
      <c r="D157" s="342"/>
      <c r="E157" s="342"/>
      <c r="F157" s="342"/>
    </row>
    <row r="158" spans="2:6" x14ac:dyDescent="0.25">
      <c r="B158" s="342"/>
      <c r="C158" s="342"/>
      <c r="D158" s="342"/>
      <c r="E158" s="342"/>
      <c r="F158" s="342"/>
    </row>
    <row r="159" spans="2:6" x14ac:dyDescent="0.25">
      <c r="B159" s="342"/>
      <c r="C159" s="342"/>
      <c r="D159" s="342"/>
      <c r="E159" s="342"/>
      <c r="F159" s="342"/>
    </row>
    <row r="160" spans="2:6" x14ac:dyDescent="0.25">
      <c r="B160" s="342"/>
      <c r="C160" s="342"/>
      <c r="D160" s="342"/>
      <c r="E160" s="342"/>
      <c r="F160" s="342"/>
    </row>
    <row r="161" spans="2:6" x14ac:dyDescent="0.25">
      <c r="B161" s="342"/>
      <c r="C161" s="342"/>
      <c r="D161" s="342"/>
      <c r="E161" s="342"/>
      <c r="F161" s="342"/>
    </row>
    <row r="162" spans="2:6" x14ac:dyDescent="0.25">
      <c r="B162" s="342"/>
      <c r="C162" s="342"/>
      <c r="D162" s="342"/>
      <c r="E162" s="342"/>
      <c r="F162" s="342"/>
    </row>
    <row r="163" spans="2:6" x14ac:dyDescent="0.25">
      <c r="B163" s="342"/>
      <c r="C163" s="342"/>
      <c r="D163" s="342"/>
      <c r="E163" s="342"/>
      <c r="F163" s="342"/>
    </row>
    <row r="164" spans="2:6" x14ac:dyDescent="0.25">
      <c r="B164" s="342"/>
      <c r="C164" s="342"/>
      <c r="D164" s="342"/>
      <c r="E164" s="342"/>
      <c r="F164" s="342"/>
    </row>
    <row r="165" spans="2:6" x14ac:dyDescent="0.25">
      <c r="B165" s="342"/>
      <c r="C165" s="342"/>
      <c r="D165" s="342"/>
      <c r="E165" s="342"/>
      <c r="F165" s="342"/>
    </row>
    <row r="166" spans="2:6" x14ac:dyDescent="0.25">
      <c r="B166" s="342"/>
      <c r="C166" s="342"/>
      <c r="D166" s="342"/>
      <c r="E166" s="342"/>
      <c r="F166" s="342"/>
    </row>
    <row r="167" spans="2:6" x14ac:dyDescent="0.25">
      <c r="B167" s="342"/>
      <c r="C167" s="342"/>
      <c r="D167" s="342"/>
      <c r="E167" s="342"/>
      <c r="F167" s="342"/>
    </row>
    <row r="168" spans="2:6" x14ac:dyDescent="0.25">
      <c r="B168" s="342"/>
      <c r="C168" s="342"/>
      <c r="D168" s="342"/>
      <c r="E168" s="342"/>
      <c r="F168" s="342"/>
    </row>
    <row r="169" spans="2:6" x14ac:dyDescent="0.25">
      <c r="B169" s="342"/>
      <c r="C169" s="342"/>
      <c r="D169" s="342"/>
      <c r="E169" s="342"/>
      <c r="F169" s="342"/>
    </row>
    <row r="170" spans="2:6" x14ac:dyDescent="0.25">
      <c r="B170" s="342"/>
      <c r="C170" s="342"/>
      <c r="D170" s="342"/>
      <c r="E170" s="342"/>
      <c r="F170" s="342"/>
    </row>
    <row r="171" spans="2:6" x14ac:dyDescent="0.25">
      <c r="B171" s="342"/>
      <c r="C171" s="342"/>
      <c r="D171" s="342"/>
      <c r="E171" s="342"/>
      <c r="F171" s="342"/>
    </row>
    <row r="172" spans="2:6" x14ac:dyDescent="0.25">
      <c r="B172" s="342"/>
      <c r="C172" s="342"/>
      <c r="D172" s="342"/>
      <c r="E172" s="342"/>
      <c r="F172" s="342"/>
    </row>
    <row r="173" spans="2:6" x14ac:dyDescent="0.25">
      <c r="B173" s="342"/>
      <c r="C173" s="342"/>
      <c r="D173" s="342"/>
      <c r="E173" s="342"/>
      <c r="F173" s="342"/>
    </row>
    <row r="174" spans="2:6" x14ac:dyDescent="0.25">
      <c r="B174" s="342"/>
      <c r="C174" s="342"/>
      <c r="D174" s="342"/>
      <c r="E174" s="342"/>
      <c r="F174" s="342"/>
    </row>
    <row r="175" spans="2:6" x14ac:dyDescent="0.25">
      <c r="B175" s="342"/>
      <c r="C175" s="342"/>
      <c r="D175" s="342"/>
      <c r="E175" s="342"/>
      <c r="F175" s="342"/>
    </row>
    <row r="176" spans="2:6" x14ac:dyDescent="0.25">
      <c r="B176" s="342"/>
      <c r="C176" s="342"/>
      <c r="D176" s="342"/>
      <c r="E176" s="342"/>
      <c r="F176" s="342"/>
    </row>
    <row r="177" spans="2:6" x14ac:dyDescent="0.25">
      <c r="B177" s="342"/>
      <c r="C177" s="342"/>
      <c r="D177" s="342"/>
      <c r="E177" s="342"/>
      <c r="F177" s="342"/>
    </row>
    <row r="178" spans="2:6" x14ac:dyDescent="0.25">
      <c r="B178" s="342"/>
      <c r="C178" s="342"/>
      <c r="D178" s="342"/>
      <c r="E178" s="342"/>
      <c r="F178" s="342"/>
    </row>
    <row r="179" spans="2:6" x14ac:dyDescent="0.25">
      <c r="B179" s="342"/>
      <c r="C179" s="342"/>
      <c r="D179" s="342"/>
      <c r="E179" s="342"/>
      <c r="F179" s="342"/>
    </row>
    <row r="180" spans="2:6" x14ac:dyDescent="0.25">
      <c r="B180" s="342"/>
      <c r="C180" s="342"/>
      <c r="D180" s="342"/>
      <c r="E180" s="342"/>
      <c r="F180" s="342"/>
    </row>
    <row r="181" spans="2:6" x14ac:dyDescent="0.25">
      <c r="B181" s="342"/>
      <c r="C181" s="342"/>
      <c r="D181" s="342"/>
      <c r="E181" s="342"/>
      <c r="F181" s="342"/>
    </row>
    <row r="182" spans="2:6" x14ac:dyDescent="0.25">
      <c r="B182" s="342"/>
      <c r="C182" s="342"/>
      <c r="D182" s="342"/>
      <c r="E182" s="342"/>
      <c r="F182" s="342"/>
    </row>
    <row r="183" spans="2:6" x14ac:dyDescent="0.25">
      <c r="B183" s="342"/>
      <c r="C183" s="342"/>
      <c r="D183" s="342"/>
      <c r="E183" s="342"/>
      <c r="F183" s="342"/>
    </row>
    <row r="184" spans="2:6" x14ac:dyDescent="0.25">
      <c r="B184" s="342"/>
      <c r="C184" s="342"/>
      <c r="D184" s="342"/>
      <c r="E184" s="342"/>
      <c r="F184" s="342"/>
    </row>
    <row r="185" spans="2:6" x14ac:dyDescent="0.25">
      <c r="B185" s="342"/>
      <c r="C185" s="342"/>
      <c r="D185" s="342"/>
      <c r="E185" s="342"/>
      <c r="F185" s="342"/>
    </row>
    <row r="186" spans="2:6" x14ac:dyDescent="0.25">
      <c r="B186" s="342"/>
      <c r="C186" s="342"/>
      <c r="D186" s="342"/>
      <c r="E186" s="342"/>
      <c r="F186" s="342"/>
    </row>
    <row r="187" spans="2:6" x14ac:dyDescent="0.25">
      <c r="B187" s="342"/>
      <c r="C187" s="342"/>
      <c r="D187" s="342"/>
      <c r="E187" s="342"/>
      <c r="F187" s="342"/>
    </row>
    <row r="188" spans="2:6" x14ac:dyDescent="0.25">
      <c r="B188" s="342"/>
      <c r="C188" s="342"/>
      <c r="D188" s="342"/>
      <c r="E188" s="342"/>
      <c r="F188" s="342"/>
    </row>
    <row r="189" spans="2:6" x14ac:dyDescent="0.25">
      <c r="B189" s="342"/>
      <c r="C189" s="342"/>
      <c r="D189" s="342"/>
      <c r="E189" s="342"/>
      <c r="F189" s="342"/>
    </row>
    <row r="190" spans="2:6" x14ac:dyDescent="0.25">
      <c r="B190" s="342"/>
      <c r="C190" s="342"/>
      <c r="D190" s="342"/>
      <c r="E190" s="342"/>
      <c r="F190" s="342"/>
    </row>
    <row r="191" spans="2:6" x14ac:dyDescent="0.25">
      <c r="B191" s="342"/>
      <c r="C191" s="342"/>
      <c r="D191" s="342"/>
      <c r="E191" s="342"/>
      <c r="F191" s="342"/>
    </row>
    <row r="192" spans="2:6" x14ac:dyDescent="0.25">
      <c r="B192" s="342"/>
      <c r="C192" s="342"/>
      <c r="D192" s="342"/>
      <c r="E192" s="342"/>
      <c r="F192" s="342"/>
    </row>
    <row r="193" spans="2:6" x14ac:dyDescent="0.25">
      <c r="B193" s="342"/>
      <c r="C193" s="342"/>
      <c r="D193" s="342"/>
      <c r="E193" s="342"/>
      <c r="F193" s="342"/>
    </row>
    <row r="194" spans="2:6" x14ac:dyDescent="0.25">
      <c r="B194" s="342"/>
      <c r="C194" s="342"/>
      <c r="D194" s="342"/>
      <c r="E194" s="342"/>
      <c r="F194" s="342"/>
    </row>
    <row r="195" spans="2:6" x14ac:dyDescent="0.25">
      <c r="B195" s="342"/>
      <c r="C195" s="342"/>
      <c r="D195" s="342"/>
      <c r="E195" s="342"/>
      <c r="F195" s="342"/>
    </row>
    <row r="196" spans="2:6" x14ac:dyDescent="0.25">
      <c r="B196" s="342"/>
      <c r="C196" s="342"/>
      <c r="D196" s="342"/>
      <c r="E196" s="342"/>
      <c r="F196" s="342"/>
    </row>
    <row r="197" spans="2:6" x14ac:dyDescent="0.25">
      <c r="B197" s="342"/>
      <c r="C197" s="342"/>
      <c r="D197" s="342"/>
      <c r="E197" s="342"/>
      <c r="F197" s="342"/>
    </row>
    <row r="198" spans="2:6" x14ac:dyDescent="0.25">
      <c r="B198" s="342"/>
      <c r="C198" s="342"/>
      <c r="D198" s="342"/>
      <c r="E198" s="342"/>
      <c r="F198" s="342"/>
    </row>
    <row r="199" spans="2:6" x14ac:dyDescent="0.25">
      <c r="B199" s="342"/>
      <c r="C199" s="342"/>
      <c r="D199" s="342"/>
      <c r="E199" s="342"/>
      <c r="F199" s="342"/>
    </row>
    <row r="200" spans="2:6" x14ac:dyDescent="0.25">
      <c r="B200" s="342"/>
      <c r="C200" s="342"/>
      <c r="D200" s="342"/>
      <c r="E200" s="342"/>
      <c r="F200" s="342"/>
    </row>
    <row r="201" spans="2:6" x14ac:dyDescent="0.25">
      <c r="B201" s="342"/>
      <c r="C201" s="342"/>
      <c r="D201" s="342"/>
      <c r="E201" s="342"/>
      <c r="F201" s="342"/>
    </row>
    <row r="202" spans="2:6" x14ac:dyDescent="0.25">
      <c r="B202" s="342"/>
      <c r="C202" s="342"/>
      <c r="D202" s="342"/>
      <c r="E202" s="342"/>
      <c r="F202" s="342"/>
    </row>
    <row r="203" spans="2:6" x14ac:dyDescent="0.25">
      <c r="B203" s="342"/>
      <c r="C203" s="342"/>
      <c r="D203" s="342"/>
      <c r="E203" s="342"/>
      <c r="F203" s="342"/>
    </row>
    <row r="204" spans="2:6" x14ac:dyDescent="0.25">
      <c r="B204" s="342"/>
      <c r="C204" s="342"/>
      <c r="D204" s="342"/>
      <c r="E204" s="342"/>
      <c r="F204" s="342"/>
    </row>
    <row r="205" spans="2:6" x14ac:dyDescent="0.25">
      <c r="B205" s="342"/>
      <c r="C205" s="342"/>
      <c r="D205" s="342"/>
      <c r="E205" s="342"/>
      <c r="F205" s="342"/>
    </row>
    <row r="206" spans="2:6" x14ac:dyDescent="0.25">
      <c r="B206" s="342"/>
      <c r="C206" s="342"/>
      <c r="D206" s="342"/>
      <c r="E206" s="342"/>
      <c r="F206" s="342"/>
    </row>
    <row r="207" spans="2:6" x14ac:dyDescent="0.25">
      <c r="B207" s="342"/>
      <c r="C207" s="342"/>
      <c r="D207" s="342"/>
      <c r="E207" s="342"/>
      <c r="F207" s="342"/>
    </row>
    <row r="208" spans="2:6" x14ac:dyDescent="0.25">
      <c r="B208" s="342"/>
      <c r="C208" s="342"/>
      <c r="D208" s="342"/>
      <c r="E208" s="342"/>
      <c r="F208" s="342"/>
    </row>
    <row r="209" spans="2:6" x14ac:dyDescent="0.25">
      <c r="B209" s="342"/>
      <c r="C209" s="342"/>
      <c r="D209" s="342"/>
      <c r="E209" s="342"/>
      <c r="F209" s="342"/>
    </row>
    <row r="210" spans="2:6" x14ac:dyDescent="0.25">
      <c r="B210" s="342"/>
      <c r="C210" s="342"/>
      <c r="D210" s="342"/>
      <c r="E210" s="342"/>
      <c r="F210" s="342"/>
    </row>
    <row r="211" spans="2:6" x14ac:dyDescent="0.25">
      <c r="B211" s="342"/>
      <c r="C211" s="342"/>
      <c r="D211" s="342"/>
      <c r="E211" s="342"/>
      <c r="F211" s="342"/>
    </row>
    <row r="212" spans="2:6" x14ac:dyDescent="0.25">
      <c r="B212" s="342"/>
      <c r="C212" s="342"/>
      <c r="D212" s="342"/>
      <c r="E212" s="342"/>
      <c r="F212" s="342"/>
    </row>
    <row r="213" spans="2:6" x14ac:dyDescent="0.25">
      <c r="B213" s="342"/>
      <c r="C213" s="342"/>
      <c r="D213" s="342"/>
      <c r="E213" s="342"/>
      <c r="F213" s="342"/>
    </row>
    <row r="214" spans="2:6" x14ac:dyDescent="0.25">
      <c r="B214" s="342"/>
      <c r="C214" s="342"/>
      <c r="D214" s="342"/>
      <c r="E214" s="342"/>
      <c r="F214" s="342"/>
    </row>
    <row r="215" spans="2:6" x14ac:dyDescent="0.25">
      <c r="B215" s="342"/>
      <c r="C215" s="342"/>
      <c r="D215" s="342"/>
      <c r="E215" s="342"/>
      <c r="F215" s="342"/>
    </row>
    <row r="216" spans="2:6" x14ac:dyDescent="0.25">
      <c r="B216" s="342"/>
      <c r="C216" s="342"/>
      <c r="D216" s="342"/>
      <c r="E216" s="342"/>
      <c r="F216" s="342"/>
    </row>
    <row r="217" spans="2:6" x14ac:dyDescent="0.25">
      <c r="B217" s="342"/>
      <c r="C217" s="342"/>
      <c r="D217" s="342"/>
      <c r="E217" s="342"/>
      <c r="F217" s="342"/>
    </row>
    <row r="218" spans="2:6" x14ac:dyDescent="0.25">
      <c r="B218" s="342"/>
      <c r="C218" s="342"/>
      <c r="D218" s="342"/>
      <c r="E218" s="342"/>
      <c r="F218" s="342"/>
    </row>
    <row r="219" spans="2:6" x14ac:dyDescent="0.25">
      <c r="B219" s="342"/>
      <c r="C219" s="342"/>
      <c r="D219" s="342"/>
      <c r="E219" s="342"/>
      <c r="F219" s="342"/>
    </row>
    <row r="220" spans="2:6" x14ac:dyDescent="0.25">
      <c r="B220" s="342"/>
      <c r="C220" s="342"/>
      <c r="D220" s="342"/>
      <c r="E220" s="342"/>
      <c r="F220" s="342"/>
    </row>
    <row r="221" spans="2:6" x14ac:dyDescent="0.25">
      <c r="B221" s="342"/>
      <c r="C221" s="342"/>
      <c r="D221" s="342"/>
      <c r="E221" s="342"/>
      <c r="F221" s="342"/>
    </row>
    <row r="222" spans="2:6" x14ac:dyDescent="0.25">
      <c r="B222" s="342"/>
      <c r="C222" s="342"/>
      <c r="D222" s="342"/>
      <c r="E222" s="342"/>
      <c r="F222" s="342"/>
    </row>
    <row r="223" spans="2:6" x14ac:dyDescent="0.25">
      <c r="B223" s="342"/>
      <c r="C223" s="342"/>
      <c r="D223" s="342"/>
      <c r="E223" s="342"/>
      <c r="F223" s="342"/>
    </row>
    <row r="224" spans="2:6" x14ac:dyDescent="0.25">
      <c r="B224" s="342"/>
      <c r="C224" s="342"/>
      <c r="D224" s="342"/>
      <c r="E224" s="342"/>
      <c r="F224" s="342"/>
    </row>
    <row r="225" spans="2:6" x14ac:dyDescent="0.25">
      <c r="B225" s="342"/>
      <c r="C225" s="342"/>
      <c r="D225" s="342"/>
      <c r="E225" s="342"/>
      <c r="F225" s="342"/>
    </row>
    <row r="226" spans="2:6" x14ac:dyDescent="0.25">
      <c r="B226" s="342"/>
      <c r="C226" s="342"/>
      <c r="D226" s="342"/>
      <c r="E226" s="342"/>
      <c r="F226" s="342"/>
    </row>
    <row r="227" spans="2:6" x14ac:dyDescent="0.25">
      <c r="B227" s="342"/>
      <c r="C227" s="342"/>
      <c r="D227" s="342"/>
      <c r="E227" s="342"/>
      <c r="F227" s="342"/>
    </row>
    <row r="228" spans="2:6" x14ac:dyDescent="0.25">
      <c r="B228" s="342"/>
      <c r="C228" s="342"/>
      <c r="D228" s="342"/>
      <c r="E228" s="342"/>
      <c r="F228" s="342"/>
    </row>
    <row r="229" spans="2:6" x14ac:dyDescent="0.25">
      <c r="B229" s="342"/>
      <c r="C229" s="342"/>
      <c r="D229" s="342"/>
      <c r="E229" s="342"/>
      <c r="F229" s="342"/>
    </row>
    <row r="230" spans="2:6" x14ac:dyDescent="0.25">
      <c r="B230" s="342"/>
      <c r="C230" s="342"/>
      <c r="D230" s="342"/>
      <c r="E230" s="342"/>
      <c r="F230" s="342"/>
    </row>
    <row r="231" spans="2:6" x14ac:dyDescent="0.25">
      <c r="B231" s="342"/>
      <c r="C231" s="342"/>
      <c r="D231" s="342"/>
      <c r="E231" s="342"/>
      <c r="F231" s="342"/>
    </row>
    <row r="232" spans="2:6" x14ac:dyDescent="0.25">
      <c r="B232" s="342"/>
      <c r="C232" s="342"/>
      <c r="D232" s="342"/>
      <c r="E232" s="342"/>
      <c r="F232" s="342"/>
    </row>
    <row r="233" spans="2:6" x14ac:dyDescent="0.25">
      <c r="B233" s="342"/>
      <c r="C233" s="342"/>
      <c r="D233" s="342"/>
      <c r="E233" s="342"/>
      <c r="F233" s="342"/>
    </row>
    <row r="234" spans="2:6" x14ac:dyDescent="0.25">
      <c r="B234" s="342"/>
      <c r="C234" s="342"/>
      <c r="D234" s="342"/>
      <c r="E234" s="342"/>
      <c r="F234" s="342"/>
    </row>
    <row r="235" spans="2:6" x14ac:dyDescent="0.25">
      <c r="B235" s="342"/>
      <c r="C235" s="342"/>
      <c r="D235" s="342"/>
      <c r="E235" s="342"/>
      <c r="F235" s="342"/>
    </row>
    <row r="236" spans="2:6" x14ac:dyDescent="0.25">
      <c r="B236" s="342"/>
      <c r="C236" s="342"/>
      <c r="D236" s="342"/>
      <c r="E236" s="342"/>
      <c r="F236" s="342"/>
    </row>
    <row r="237" spans="2:6" x14ac:dyDescent="0.25">
      <c r="B237" s="342"/>
      <c r="C237" s="342"/>
      <c r="D237" s="342"/>
      <c r="E237" s="342"/>
      <c r="F237" s="342"/>
    </row>
    <row r="238" spans="2:6" x14ac:dyDescent="0.25">
      <c r="B238" s="342"/>
      <c r="C238" s="342"/>
      <c r="D238" s="342"/>
      <c r="E238" s="342"/>
      <c r="F238" s="342"/>
    </row>
    <row r="239" spans="2:6" x14ac:dyDescent="0.25">
      <c r="B239" s="342"/>
      <c r="C239" s="342"/>
      <c r="D239" s="342"/>
      <c r="E239" s="342"/>
      <c r="F239" s="342"/>
    </row>
    <row r="240" spans="2:6" x14ac:dyDescent="0.25">
      <c r="B240" s="342"/>
      <c r="C240" s="342"/>
      <c r="D240" s="342"/>
      <c r="E240" s="342"/>
      <c r="F240" s="342"/>
    </row>
    <row r="241" spans="2:6" x14ac:dyDescent="0.25">
      <c r="B241" s="342"/>
      <c r="C241" s="342"/>
      <c r="D241" s="342"/>
      <c r="E241" s="342"/>
      <c r="F241" s="342"/>
    </row>
    <row r="242" spans="2:6" x14ac:dyDescent="0.25">
      <c r="B242" s="342"/>
      <c r="C242" s="342"/>
      <c r="D242" s="342"/>
      <c r="E242" s="342"/>
      <c r="F242" s="342"/>
    </row>
    <row r="243" spans="2:6" x14ac:dyDescent="0.25">
      <c r="B243" s="342"/>
      <c r="C243" s="342"/>
      <c r="D243" s="342"/>
      <c r="E243" s="342"/>
      <c r="F243" s="342"/>
    </row>
    <row r="244" spans="2:6" x14ac:dyDescent="0.25">
      <c r="B244" s="342"/>
      <c r="C244" s="342"/>
      <c r="D244" s="342"/>
      <c r="E244" s="342"/>
      <c r="F244" s="342"/>
    </row>
    <row r="245" spans="2:6" x14ac:dyDescent="0.25">
      <c r="B245" s="342"/>
      <c r="C245" s="342"/>
      <c r="D245" s="342"/>
      <c r="E245" s="342"/>
      <c r="F245" s="342"/>
    </row>
    <row r="246" spans="2:6" x14ac:dyDescent="0.25">
      <c r="B246" s="342"/>
      <c r="C246" s="342"/>
      <c r="D246" s="342"/>
      <c r="E246" s="342"/>
      <c r="F246" s="342"/>
    </row>
    <row r="247" spans="2:6" x14ac:dyDescent="0.25">
      <c r="B247" s="342"/>
      <c r="C247" s="342"/>
      <c r="D247" s="342"/>
      <c r="E247" s="342"/>
      <c r="F247" s="342"/>
    </row>
    <row r="248" spans="2:6" x14ac:dyDescent="0.25">
      <c r="B248" s="342"/>
      <c r="C248" s="342"/>
      <c r="D248" s="342"/>
      <c r="E248" s="342"/>
      <c r="F248" s="342"/>
    </row>
    <row r="249" spans="2:6" x14ac:dyDescent="0.25">
      <c r="B249" s="342"/>
      <c r="C249" s="342"/>
      <c r="D249" s="342"/>
      <c r="E249" s="342"/>
      <c r="F249" s="342"/>
    </row>
    <row r="250" spans="2:6" x14ac:dyDescent="0.25">
      <c r="B250" s="342"/>
      <c r="C250" s="342"/>
      <c r="D250" s="342"/>
      <c r="E250" s="342"/>
      <c r="F250" s="342"/>
    </row>
    <row r="251" spans="2:6" x14ac:dyDescent="0.25">
      <c r="B251" s="342"/>
      <c r="C251" s="342"/>
      <c r="D251" s="342"/>
      <c r="E251" s="342"/>
      <c r="F251" s="342"/>
    </row>
    <row r="252" spans="2:6" x14ac:dyDescent="0.25">
      <c r="B252" s="342"/>
      <c r="C252" s="342"/>
      <c r="D252" s="342"/>
      <c r="E252" s="342"/>
      <c r="F252" s="342"/>
    </row>
    <row r="253" spans="2:6" x14ac:dyDescent="0.25">
      <c r="B253" s="342"/>
      <c r="C253" s="342"/>
      <c r="D253" s="342"/>
      <c r="E253" s="342"/>
      <c r="F253" s="342"/>
    </row>
    <row r="254" spans="2:6" x14ac:dyDescent="0.25">
      <c r="B254" s="342"/>
      <c r="C254" s="342"/>
      <c r="D254" s="342"/>
      <c r="E254" s="342"/>
      <c r="F254" s="342"/>
    </row>
    <row r="255" spans="2:6" x14ac:dyDescent="0.25">
      <c r="B255" s="342"/>
      <c r="C255" s="342"/>
      <c r="D255" s="342"/>
      <c r="E255" s="342"/>
      <c r="F255" s="342"/>
    </row>
    <row r="256" spans="2:6" x14ac:dyDescent="0.25">
      <c r="B256" s="342"/>
      <c r="C256" s="342"/>
      <c r="D256" s="342"/>
      <c r="E256" s="342"/>
      <c r="F256" s="342"/>
    </row>
    <row r="257" spans="2:6" x14ac:dyDescent="0.25">
      <c r="B257" s="342"/>
      <c r="C257" s="342"/>
      <c r="D257" s="342"/>
      <c r="E257" s="342"/>
      <c r="F257" s="342"/>
    </row>
    <row r="258" spans="2:6" x14ac:dyDescent="0.25">
      <c r="B258" s="342"/>
      <c r="C258" s="342"/>
      <c r="D258" s="342"/>
      <c r="E258" s="342"/>
      <c r="F258" s="342"/>
    </row>
    <row r="259" spans="2:6" x14ac:dyDescent="0.25">
      <c r="B259" s="342"/>
      <c r="C259" s="342"/>
      <c r="D259" s="342"/>
      <c r="E259" s="342"/>
      <c r="F259" s="342"/>
    </row>
    <row r="260" spans="2:6" x14ac:dyDescent="0.25">
      <c r="B260" s="328"/>
      <c r="C260" s="328"/>
      <c r="D260" s="328"/>
      <c r="E260" s="328"/>
      <c r="F260" s="328"/>
    </row>
    <row r="261" spans="2:6" x14ac:dyDescent="0.25">
      <c r="B261" s="328"/>
      <c r="C261" s="328"/>
      <c r="D261" s="328"/>
      <c r="E261" s="328"/>
      <c r="F261" s="328"/>
    </row>
    <row r="262" spans="2:6" x14ac:dyDescent="0.25">
      <c r="B262" s="328"/>
      <c r="C262" s="328"/>
      <c r="D262" s="328"/>
      <c r="E262" s="328"/>
      <c r="F262" s="328"/>
    </row>
    <row r="263" spans="2:6" x14ac:dyDescent="0.25">
      <c r="B263" s="328"/>
      <c r="C263" s="328"/>
      <c r="D263" s="328"/>
      <c r="E263" s="328"/>
      <c r="F263" s="328"/>
    </row>
    <row r="264" spans="2:6" x14ac:dyDescent="0.25">
      <c r="B264" s="328"/>
      <c r="C264" s="328"/>
      <c r="D264" s="328"/>
      <c r="E264" s="328"/>
      <c r="F264" s="328"/>
    </row>
    <row r="265" spans="2:6" x14ac:dyDescent="0.25">
      <c r="B265" s="328"/>
      <c r="C265" s="328"/>
      <c r="D265" s="328"/>
      <c r="E265" s="328"/>
      <c r="F265" s="328"/>
    </row>
  </sheetData>
  <mergeCells count="105">
    <mergeCell ref="D106:F106"/>
    <mergeCell ref="C101:F101"/>
    <mergeCell ref="D102:F102"/>
    <mergeCell ref="D103:F103"/>
    <mergeCell ref="D104:F104"/>
    <mergeCell ref="B105:F105"/>
    <mergeCell ref="B107:F107"/>
    <mergeCell ref="D95:F95"/>
    <mergeCell ref="D96:F96"/>
    <mergeCell ref="D97:F97"/>
    <mergeCell ref="D98:F98"/>
    <mergeCell ref="D88:E88"/>
    <mergeCell ref="D89:E89"/>
    <mergeCell ref="C91:F91"/>
    <mergeCell ref="D92:F92"/>
    <mergeCell ref="D93:F93"/>
    <mergeCell ref="D94:F94"/>
    <mergeCell ref="B99:F99"/>
    <mergeCell ref="C84:E84"/>
    <mergeCell ref="C85:E85"/>
    <mergeCell ref="D87:E87"/>
    <mergeCell ref="D75:E75"/>
    <mergeCell ref="D76:E76"/>
    <mergeCell ref="D77:E77"/>
    <mergeCell ref="D78:E78"/>
    <mergeCell ref="B79:F79"/>
    <mergeCell ref="C81:E81"/>
    <mergeCell ref="C82:E82"/>
    <mergeCell ref="C83:E83"/>
    <mergeCell ref="B86:F86"/>
    <mergeCell ref="D69:E69"/>
    <mergeCell ref="D70:E70"/>
    <mergeCell ref="D71:E71"/>
    <mergeCell ref="D72:E72"/>
    <mergeCell ref="D73:E73"/>
    <mergeCell ref="D74:E74"/>
    <mergeCell ref="D64:F64"/>
    <mergeCell ref="B65:F65"/>
    <mergeCell ref="D66:E66"/>
    <mergeCell ref="D67:E67"/>
    <mergeCell ref="D68:E68"/>
    <mergeCell ref="B53:B55"/>
    <mergeCell ref="D53:F53"/>
    <mergeCell ref="D54:F54"/>
    <mergeCell ref="D55:F55"/>
    <mergeCell ref="B56:B57"/>
    <mergeCell ref="B62:B63"/>
    <mergeCell ref="D47:F47"/>
    <mergeCell ref="D48:F48"/>
    <mergeCell ref="B42:B45"/>
    <mergeCell ref="D45:F45"/>
    <mergeCell ref="B46:B48"/>
    <mergeCell ref="C46:F46"/>
    <mergeCell ref="D49:E49"/>
    <mergeCell ref="D50:E50"/>
    <mergeCell ref="D51:E51"/>
    <mergeCell ref="D59:F59"/>
    <mergeCell ref="D60:F60"/>
    <mergeCell ref="D61:F61"/>
    <mergeCell ref="D62:F62"/>
    <mergeCell ref="D63:F63"/>
    <mergeCell ref="D56:F56"/>
    <mergeCell ref="D57:F57"/>
    <mergeCell ref="D58:F58"/>
    <mergeCell ref="C52:E52"/>
    <mergeCell ref="D40:F40"/>
    <mergeCell ref="C42:F42"/>
    <mergeCell ref="D43:F43"/>
    <mergeCell ref="D44:F44"/>
    <mergeCell ref="D33:F33"/>
    <mergeCell ref="D36:F36"/>
    <mergeCell ref="D37:F37"/>
    <mergeCell ref="B32:B34"/>
    <mergeCell ref="C32:F32"/>
    <mergeCell ref="D34:F34"/>
    <mergeCell ref="D35:F35"/>
    <mergeCell ref="B39:B41"/>
    <mergeCell ref="C39:F39"/>
    <mergeCell ref="D41:F41"/>
    <mergeCell ref="D26:F26"/>
    <mergeCell ref="D29:F29"/>
    <mergeCell ref="D30:F30"/>
    <mergeCell ref="D21:F21"/>
    <mergeCell ref="D22:F22"/>
    <mergeCell ref="D23:F23"/>
    <mergeCell ref="D24:F24"/>
    <mergeCell ref="B18:B23"/>
    <mergeCell ref="C18:F18"/>
    <mergeCell ref="D20:F20"/>
    <mergeCell ref="B25:B27"/>
    <mergeCell ref="C25:F25"/>
    <mergeCell ref="D27:F27"/>
    <mergeCell ref="B28:B29"/>
    <mergeCell ref="C28:F28"/>
    <mergeCell ref="D14:F14"/>
    <mergeCell ref="D15:F15"/>
    <mergeCell ref="D16:F16"/>
    <mergeCell ref="D17:F17"/>
    <mergeCell ref="D19:F19"/>
    <mergeCell ref="D8:F8"/>
    <mergeCell ref="D9:F9"/>
    <mergeCell ref="D10:F10"/>
    <mergeCell ref="D11:F11"/>
    <mergeCell ref="D12:F12"/>
    <mergeCell ref="D13:F13"/>
  </mergeCells>
  <pageMargins left="0.7" right="0.7" top="0.75" bottom="0.75" header="0.3" footer="0.3"/>
  <pageSetup paperSize="8"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1"/>
  <sheetViews>
    <sheetView workbookViewId="0">
      <selection activeCell="C12" sqref="C12"/>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336</v>
      </c>
      <c r="E1" s="5"/>
      <c r="F1" s="5"/>
      <c r="G1" s="5"/>
    </row>
    <row r="2" spans="1:7" x14ac:dyDescent="0.25">
      <c r="A2" s="2"/>
      <c r="B2" s="2"/>
      <c r="C2" s="2"/>
      <c r="D2" s="5"/>
      <c r="E2" s="5"/>
      <c r="F2" s="5"/>
      <c r="G2" s="5"/>
    </row>
    <row r="3" spans="1:7" x14ac:dyDescent="0.25">
      <c r="A3" s="3" t="s">
        <v>457</v>
      </c>
      <c r="B3" s="2"/>
      <c r="C3" s="2"/>
      <c r="D3" s="5"/>
      <c r="E3" s="5"/>
      <c r="F3" s="5"/>
      <c r="G3" s="5"/>
    </row>
    <row r="4" spans="1:7" x14ac:dyDescent="0.25">
      <c r="A4" s="3"/>
      <c r="B4" s="2"/>
      <c r="C4" s="2"/>
      <c r="D4" s="5"/>
      <c r="E4" s="5"/>
      <c r="F4" s="5"/>
      <c r="G4" s="5"/>
    </row>
    <row r="5" spans="1:7" x14ac:dyDescent="0.25">
      <c r="A5" s="7"/>
      <c r="B5" s="8"/>
      <c r="C5" s="9"/>
      <c r="D5" s="172">
        <v>2021</v>
      </c>
      <c r="E5" s="5"/>
      <c r="F5" s="5"/>
      <c r="G5" s="5"/>
    </row>
    <row r="6" spans="1:7" x14ac:dyDescent="0.25">
      <c r="A6" s="10" t="s">
        <v>2</v>
      </c>
      <c r="B6" s="11" t="s">
        <v>337</v>
      </c>
      <c r="C6" s="12"/>
      <c r="D6" s="170" t="s">
        <v>4</v>
      </c>
      <c r="E6" s="5"/>
      <c r="F6" s="5"/>
      <c r="G6" s="5"/>
    </row>
    <row r="7" spans="1:7" x14ac:dyDescent="0.25">
      <c r="A7" s="180" t="s">
        <v>5</v>
      </c>
      <c r="B7" s="181" t="s">
        <v>338</v>
      </c>
      <c r="C7" s="182"/>
      <c r="D7" s="179"/>
      <c r="E7" s="5"/>
      <c r="F7" s="5"/>
      <c r="G7" s="5"/>
    </row>
    <row r="8" spans="1:7" x14ac:dyDescent="0.25">
      <c r="A8" s="17"/>
      <c r="B8" s="18"/>
      <c r="C8" s="17" t="s">
        <v>8</v>
      </c>
      <c r="D8" s="380">
        <v>5</v>
      </c>
      <c r="E8" s="5"/>
      <c r="F8" s="5"/>
      <c r="G8" s="5"/>
    </row>
    <row r="9" spans="1:7" x14ac:dyDescent="0.25">
      <c r="A9" s="17"/>
      <c r="B9" s="18"/>
      <c r="C9" s="17" t="s">
        <v>9</v>
      </c>
      <c r="D9" s="380">
        <v>0.5</v>
      </c>
      <c r="E9" s="5"/>
      <c r="F9" s="5"/>
      <c r="G9" s="5"/>
    </row>
    <row r="10" spans="1:7" x14ac:dyDescent="0.25">
      <c r="A10" s="13" t="s">
        <v>12</v>
      </c>
      <c r="B10" s="22" t="s">
        <v>339</v>
      </c>
      <c r="C10" s="15"/>
      <c r="D10" s="16"/>
      <c r="E10" s="5"/>
      <c r="F10" s="5"/>
      <c r="G10" s="5"/>
    </row>
    <row r="11" spans="1:7" x14ac:dyDescent="0.25">
      <c r="A11" s="17"/>
      <c r="B11" s="18"/>
      <c r="C11" s="165" t="s">
        <v>10</v>
      </c>
      <c r="D11" s="19">
        <v>14</v>
      </c>
      <c r="E11" s="5"/>
      <c r="F11" s="5"/>
      <c r="G11" s="5"/>
    </row>
    <row r="12" spans="1:7" x14ac:dyDescent="0.25">
      <c r="A12" s="17"/>
      <c r="B12" s="18"/>
      <c r="C12" s="20" t="s">
        <v>371</v>
      </c>
      <c r="D12" s="19">
        <v>8</v>
      </c>
      <c r="E12" s="333"/>
      <c r="F12" s="333"/>
      <c r="G12" s="333"/>
    </row>
    <row r="13" spans="1:7" x14ac:dyDescent="0.25">
      <c r="A13" s="262" t="s">
        <v>365</v>
      </c>
      <c r="B13" s="263"/>
      <c r="C13" s="263"/>
      <c r="D13" s="264">
        <f>SUM(D8:D12)</f>
        <v>27.5</v>
      </c>
      <c r="E13" s="5"/>
      <c r="F13" s="5"/>
      <c r="G13" s="5"/>
    </row>
    <row r="14" spans="1:7" x14ac:dyDescent="0.25">
      <c r="A14" s="5"/>
      <c r="B14" s="5"/>
      <c r="C14" s="5"/>
      <c r="D14" s="5"/>
      <c r="E14" s="5"/>
      <c r="F14" s="5"/>
      <c r="G14" s="5"/>
    </row>
    <row r="15" spans="1:7" x14ac:dyDescent="0.25">
      <c r="A15" s="133" t="s">
        <v>513</v>
      </c>
      <c r="B15" s="133"/>
      <c r="C15" s="133"/>
      <c r="D15" s="133"/>
      <c r="E15" s="133"/>
      <c r="F15" s="133"/>
      <c r="G15" s="133"/>
    </row>
    <row r="16" spans="1:7" x14ac:dyDescent="0.25">
      <c r="A16" s="390" t="s">
        <v>21</v>
      </c>
      <c r="B16" s="390"/>
      <c r="C16" s="390"/>
      <c r="D16" s="133"/>
      <c r="E16" s="133"/>
      <c r="F16" s="133"/>
      <c r="G16" s="133"/>
    </row>
    <row r="17" spans="1:7" x14ac:dyDescent="0.25">
      <c r="A17" s="166"/>
      <c r="B17" s="65"/>
      <c r="C17" s="167"/>
      <c r="D17" s="133"/>
      <c r="E17" s="133"/>
      <c r="F17" s="133"/>
      <c r="G17" s="133"/>
    </row>
    <row r="18" spans="1:7" x14ac:dyDescent="0.25">
      <c r="A18" s="168"/>
      <c r="B18" s="64"/>
      <c r="C18" s="169"/>
      <c r="D18" s="68"/>
      <c r="E18" s="68"/>
      <c r="F18" s="68"/>
      <c r="G18" s="68"/>
    </row>
    <row r="19" spans="1:7" ht="16.5" customHeight="1" x14ac:dyDescent="0.25">
      <c r="A19" s="475"/>
      <c r="B19" s="475"/>
      <c r="C19" s="475"/>
      <c r="D19" s="68"/>
      <c r="E19" s="68"/>
      <c r="F19" s="68"/>
      <c r="G19" s="68"/>
    </row>
    <row r="20" spans="1:7" x14ac:dyDescent="0.25">
      <c r="D20" s="2" t="s">
        <v>22</v>
      </c>
    </row>
    <row r="21" spans="1:7" x14ac:dyDescent="0.25">
      <c r="D21" t="s">
        <v>510</v>
      </c>
    </row>
  </sheetData>
  <mergeCells count="2">
    <mergeCell ref="A16:C16"/>
    <mergeCell ref="A19:C19"/>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25A7F27969A14B9B7909272A7FC3CB" ma:contentTypeVersion="0" ma:contentTypeDescription="Ustvari nov dokument." ma:contentTypeScope="" ma:versionID="e4ba6b51cb2304a1b3f832cae2e7ddb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EA8EBC-1DB6-4F35-B570-8F1EB1F3AC1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B0696FB-34E5-4CE3-AD0D-50C86F319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DB5861-2B45-453D-B9D0-7263D1435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TABELA 1_VPISNI STROŠKI</vt:lpstr>
      <vt:lpstr>TABELA 2_TARIFNI DEL CENIKA</vt:lpstr>
      <vt:lpstr>PRILOGA_TARIFA UM</vt:lpstr>
      <vt:lpstr>TABELA 3  ŠOLNINE 21 22 izr</vt:lpstr>
      <vt:lpstr>TABELA 3a ŠOLNINE 21  22 red </vt:lpstr>
      <vt:lpstr>TABELA 4 CENIK UKM 21 22</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Alenka</cp:lastModifiedBy>
  <cp:lastPrinted>2021-06-17T07:04:38Z</cp:lastPrinted>
  <dcterms:created xsi:type="dcterms:W3CDTF">2016-05-23T14:35:08Z</dcterms:created>
  <dcterms:modified xsi:type="dcterms:W3CDTF">2021-06-30T20:58:02Z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0x0101002125A7F27969A14B9B7909272A7FC3CB</vt:lpwstr>
  </property>
</Properties>
</file>